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AIRE_PARQUE AUTOM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<sst xmlns="http://schemas.openxmlformats.org/spreadsheetml/2006/main" count="36" uniqueCount="34">
  <si>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Amazonas</t>
  </si>
  <si>
    <t>Ancash</t>
  </si>
  <si>
    <t>Apurímac</t>
  </si>
  <si>
    <t>Arequipa</t>
  </si>
  <si>
    <t>Ayacucho</t>
  </si>
  <si>
    <t>Cajamarca</t>
  </si>
  <si>
    <t>Cusco</t>
  </si>
  <si>
    <t>Huanuco</t>
  </si>
  <si>
    <t>Ica</t>
  </si>
  <si>
    <t>Junín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</si>
  <si>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</si>
  <si>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</si>
  <si>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</si>
  <si>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</si>
  <si>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</si>
  <si>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</si>
  <si>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</si>
  <si>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</si>
  <si>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</si>
  <si>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</si>
  <si>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Años</t>
  </si>
  <si>
    <t>Huancav</t>
  </si>
  <si>
    <t>La Libert.</t>
  </si>
  <si>
    <t>Lambayeq</t>
  </si>
  <si>
    <t>Lima 1/</t>
  </si>
  <si>
    <t>Total</t>
  </si>
  <si>
    <t>Nº Hab. 2/</t>
  </si>
  <si>
    <t>Vehxmil hab</t>
  </si>
  <si>
    <t>Nota: Información estimada, considera la tasa de baja anual.</t>
  </si>
  <si>
    <t>1/ Incluye la Provincia Constitucional del Callao.</t>
  </si>
  <si>
    <t>2/ Perú: Estimaciones y Proyecciones de Población por departamento, sexo y grupos quinquenales de edad, 1995-2025. INEI</t>
  </si>
  <si>
    <t>Fuente: Ministerio de Transportes y Comunicaciones - Oficina Gneneral de Planificación y Presupuesto.</t>
  </si>
  <si>
    <t>Vehículos motorizados según departamento, 2000-2008</t>
  </si>
  <si>
    <t>(Número de Unidades)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</si>
</sst>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€&quot;;\-#,##0.00\ &quot;€&quot;"/>
    <numFmt numFmtId="165" formatCode="_([$€]\ * #,##0.00_);_([$€]\ * \(#,##0.00\);_([$€]\ 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Helv"/>
      <family val="0"/>
    </font>
    <font>
      <sz val="7"/>
      <name val="Times New Roman"/>
      <family val="1"/>
    </font>
    <font>
      <sz val="7"/>
      <color indexed="8"/>
      <name val="Arial"/>
      <family val="2"/>
    </font>
    <font>
      <sz val="6"/>
      <name val="Arial"/>
      <family val="2"/>
    </font>
    <font>
      <b/>
      <sz val="7"/>
      <name val="Arial Narrow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164" fontId="6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47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55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right" vertical="top" wrapText="1"/>
    </xf>
    <xf numFmtId="3" fontId="5" fillId="0" borderId="10" xfId="54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right" vertical="top" wrapText="1"/>
    </xf>
    <xf numFmtId="3" fontId="5" fillId="33" borderId="10" xfId="54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 vertical="top" wrapText="1"/>
    </xf>
    <xf numFmtId="3" fontId="5" fillId="0" borderId="11" xfId="55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right" vertical="top" wrapText="1"/>
    </xf>
    <xf numFmtId="3" fontId="50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vertical="center"/>
    </xf>
    <xf numFmtId="2" fontId="52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right" vertical="top" wrapText="1"/>
    </xf>
    <xf numFmtId="3" fontId="50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vertical="center"/>
    </xf>
    <xf numFmtId="2" fontId="52" fillId="33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 vertical="top" wrapText="1"/>
    </xf>
    <xf numFmtId="3" fontId="50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vertical="center"/>
    </xf>
    <xf numFmtId="2" fontId="52" fillId="0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3" fontId="11" fillId="33" borderId="10" xfId="0" applyNumberFormat="1" applyFont="1" applyFill="1" applyBorder="1" applyAlignment="1">
      <alignment horizontal="right" vertical="top" wrapText="1"/>
    </xf>
    <xf numFmtId="3" fontId="11" fillId="0" borderId="11" xfId="0" applyNumberFormat="1" applyFont="1" applyFill="1" applyBorder="1" applyAlignment="1">
      <alignment horizontal="right" vertical="top" wrapText="1"/>
    </xf>
  </cellXfs>
  <cellStyles count="52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2PARQUE-DPTO-1990-99" xfId="54"/>
    <cellStyle name="Normal_IEC1700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Vehículos motorizados según departamento, 2008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44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735"/>
          <c:w val="0.9792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'AIRE_PARQUE AUTOM'!$B$4:$Y$4</c:f>
              <c:strCache/>
            </c:strRef>
          </c:cat>
          <c:val>
            <c:numRef>
              <c:f>'AIRE_PARQUE AUTOM'!$B$13:$Y$13</c:f>
              <c:numCache/>
            </c:numRef>
          </c:val>
          <c:shape val="box"/>
        </c:ser>
        <c:shape val="box"/>
        <c:axId val="64437903"/>
        <c:axId val="43070216"/>
      </c:bar3DChart>
      <c:catAx>
        <c:axId val="644379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70216"/>
        <c:crosses val="autoZero"/>
        <c:auto val="1"/>
        <c:lblOffset val="100"/>
        <c:tickLblSkip val="1"/>
        <c:noMultiLvlLbl val="0"/>
      </c:catAx>
      <c:valAx>
        <c:axId val="430702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37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13</xdr:row>
      <xdr:rowOff>152400</xdr:rowOff>
    </xdr:from>
    <xdr:to>
      <xdr:col>25</xdr:col>
      <xdr:colOff>676275</xdr:colOff>
      <xdr:row>51</xdr:row>
      <xdr:rowOff>114300</xdr:rowOff>
    </xdr:to>
    <xdr:graphicFrame>
      <xdr:nvGraphicFramePr>
        <xdr:cNvPr id="1" name="1 Gráfico"/>
        <xdr:cNvGraphicFramePr/>
      </xdr:nvGraphicFramePr>
      <xdr:xfrm>
        <a:off x="4371975" y="2352675"/>
        <a:ext cx="91059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view="pageLayout" zoomScaleNormal="90" workbookViewId="0" topLeftCell="A1">
      <selection activeCell="A13" sqref="A13"/>
    </sheetView>
  </sheetViews>
  <sheetFormatPr defaultColWidth="11.421875" defaultRowHeight="12.75"/>
  <cols>
    <col min="1" max="1" width="7.28125" style="2" customWidth="1"/>
    <col min="2" max="2" width="8.421875" style="2" customWidth="1"/>
    <col min="3" max="3" width="7.57421875" style="2" customWidth="1"/>
    <col min="4" max="4" width="8.28125" style="2" customWidth="1"/>
    <col min="5" max="5" width="8.57421875" style="2" customWidth="1"/>
    <col min="6" max="7" width="8.8515625" style="2" customWidth="1"/>
    <col min="8" max="8" width="7.28125" style="2" customWidth="1"/>
    <col min="9" max="9" width="7.57421875" style="2" customWidth="1"/>
    <col min="10" max="10" width="7.421875" style="2" customWidth="1"/>
    <col min="11" max="11" width="7.140625" style="2" customWidth="1"/>
    <col min="12" max="12" width="8.28125" style="2" customWidth="1"/>
    <col min="13" max="13" width="7.57421875" style="2" customWidth="1"/>
    <col min="14" max="14" width="7.7109375" style="2" customWidth="1"/>
    <col min="15" max="15" width="6.57421875" style="2" customWidth="1"/>
    <col min="16" max="16" width="6.8515625" style="2" customWidth="1"/>
    <col min="17" max="17" width="9.421875" style="2" customWidth="1"/>
    <col min="18" max="18" width="8.28125" style="2" customWidth="1"/>
    <col min="19" max="19" width="9.140625" style="2" customWidth="1"/>
    <col min="20" max="20" width="7.140625" style="2" customWidth="1"/>
    <col min="21" max="21" width="7.7109375" style="2" customWidth="1"/>
    <col min="22" max="22" width="7.8515625" style="2" customWidth="1"/>
    <col min="23" max="23" width="5.421875" style="2" customWidth="1"/>
    <col min="24" max="24" width="6.421875" style="2" customWidth="1"/>
    <col min="25" max="25" width="6.28125" style="2" customWidth="1"/>
    <col min="26" max="26" width="11.28125" style="2" customWidth="1"/>
    <col min="27" max="16384" width="11.421875" style="4" customWidth="1"/>
  </cols>
  <sheetData>
    <row r="1" spans="1:7" ht="18" customHeight="1">
      <c r="A1" s="1" t="s">
        <v>32</v>
      </c>
      <c r="G1" s="3"/>
    </row>
    <row r="2" ht="12.75">
      <c r="A2" s="5" t="s">
        <v>33</v>
      </c>
    </row>
    <row r="4" spans="1:26" ht="18">
      <c r="A4" s="28" t="s">
        <v>20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21</v>
      </c>
      <c r="J4" s="29" t="s">
        <v>7</v>
      </c>
      <c r="K4" s="29" t="s">
        <v>8</v>
      </c>
      <c r="L4" s="29" t="s">
        <v>9</v>
      </c>
      <c r="M4" s="29" t="s">
        <v>22</v>
      </c>
      <c r="N4" s="29" t="s">
        <v>23</v>
      </c>
      <c r="O4" s="29" t="s">
        <v>24</v>
      </c>
      <c r="P4" s="29" t="s">
        <v>10</v>
      </c>
      <c r="Q4" s="29" t="s">
        <v>11</v>
      </c>
      <c r="R4" s="29" t="s">
        <v>12</v>
      </c>
      <c r="S4" s="29" t="s">
        <v>13</v>
      </c>
      <c r="T4" s="29" t="s">
        <v>14</v>
      </c>
      <c r="U4" s="29" t="s">
        <v>15</v>
      </c>
      <c r="V4" s="29" t="s">
        <v>16</v>
      </c>
      <c r="W4" s="29" t="s">
        <v>17</v>
      </c>
      <c r="X4" s="29" t="s">
        <v>18</v>
      </c>
      <c r="Y4" s="29" t="s">
        <v>19</v>
      </c>
      <c r="Z4" s="29" t="s">
        <v>25</v>
      </c>
    </row>
    <row r="5" spans="1:26" ht="12.75">
      <c r="A5" s="8">
        <v>2000</v>
      </c>
      <c r="B5" s="9">
        <v>1287</v>
      </c>
      <c r="C5" s="9">
        <v>17759</v>
      </c>
      <c r="D5" s="9">
        <v>2490</v>
      </c>
      <c r="E5" s="9">
        <v>68997</v>
      </c>
      <c r="F5" s="9">
        <v>3367</v>
      </c>
      <c r="G5" s="9">
        <v>6541</v>
      </c>
      <c r="H5" s="9">
        <v>29251</v>
      </c>
      <c r="I5" s="9">
        <v>829</v>
      </c>
      <c r="J5" s="9">
        <v>10519</v>
      </c>
      <c r="K5" s="9">
        <v>21052</v>
      </c>
      <c r="L5" s="9">
        <v>41164</v>
      </c>
      <c r="M5" s="9">
        <v>38856</v>
      </c>
      <c r="N5" s="9">
        <v>35126</v>
      </c>
      <c r="O5" s="9">
        <v>776820</v>
      </c>
      <c r="P5" s="9">
        <v>5442</v>
      </c>
      <c r="Q5" s="9">
        <v>604</v>
      </c>
      <c r="R5" s="9">
        <v>8030</v>
      </c>
      <c r="S5" s="9">
        <v>3562</v>
      </c>
      <c r="T5" s="9">
        <v>29325</v>
      </c>
      <c r="U5" s="9">
        <v>22074</v>
      </c>
      <c r="V5" s="9">
        <v>4603</v>
      </c>
      <c r="W5" s="9">
        <v>26563</v>
      </c>
      <c r="X5" s="9">
        <v>2782</v>
      </c>
      <c r="Y5" s="9">
        <v>5816</v>
      </c>
      <c r="Z5" s="30">
        <f aca="true" t="shared" si="0" ref="Z5:Z13">SUM(B5:Y5)</f>
        <v>1162859</v>
      </c>
    </row>
    <row r="6" spans="1:26" ht="12.75">
      <c r="A6" s="10">
        <v>2001</v>
      </c>
      <c r="B6" s="11">
        <v>1590</v>
      </c>
      <c r="C6" s="11">
        <v>18980</v>
      </c>
      <c r="D6" s="11">
        <v>2946</v>
      </c>
      <c r="E6" s="11">
        <v>72885</v>
      </c>
      <c r="F6" s="11">
        <v>3770</v>
      </c>
      <c r="G6" s="11">
        <v>7368</v>
      </c>
      <c r="H6" s="11">
        <v>32412</v>
      </c>
      <c r="I6" s="11">
        <v>911</v>
      </c>
      <c r="J6" s="11">
        <v>10818</v>
      </c>
      <c r="K6" s="11">
        <v>21837</v>
      </c>
      <c r="L6" s="11">
        <v>42553</v>
      </c>
      <c r="M6" s="11">
        <v>40119</v>
      </c>
      <c r="N6" s="11">
        <v>36245</v>
      </c>
      <c r="O6" s="11">
        <v>802748</v>
      </c>
      <c r="P6" s="11">
        <v>5510</v>
      </c>
      <c r="Q6" s="11">
        <v>630</v>
      </c>
      <c r="R6" s="11">
        <v>8258</v>
      </c>
      <c r="S6" s="11">
        <v>3822</v>
      </c>
      <c r="T6" s="11">
        <v>29844</v>
      </c>
      <c r="U6" s="11">
        <v>23340</v>
      </c>
      <c r="V6" s="11">
        <v>4837</v>
      </c>
      <c r="W6" s="11">
        <v>28557</v>
      </c>
      <c r="X6" s="11">
        <v>2842</v>
      </c>
      <c r="Y6" s="11">
        <v>6184</v>
      </c>
      <c r="Z6" s="31">
        <f t="shared" si="0"/>
        <v>1209006</v>
      </c>
    </row>
    <row r="7" spans="1:26" ht="12.75">
      <c r="A7" s="8">
        <v>2002</v>
      </c>
      <c r="B7" s="9">
        <v>1777</v>
      </c>
      <c r="C7" s="9">
        <v>19884</v>
      </c>
      <c r="D7" s="9">
        <v>3407</v>
      </c>
      <c r="E7" s="9">
        <v>75769</v>
      </c>
      <c r="F7" s="9">
        <v>4193</v>
      </c>
      <c r="G7" s="9">
        <v>8201</v>
      </c>
      <c r="H7" s="9">
        <v>35867</v>
      </c>
      <c r="I7" s="9">
        <v>957</v>
      </c>
      <c r="J7" s="9">
        <v>11192</v>
      </c>
      <c r="K7" s="9">
        <v>22751</v>
      </c>
      <c r="L7" s="9">
        <v>43973</v>
      </c>
      <c r="M7" s="9">
        <v>41454</v>
      </c>
      <c r="N7" s="9">
        <v>37157</v>
      </c>
      <c r="O7" s="9">
        <v>825198</v>
      </c>
      <c r="P7" s="9">
        <v>5542</v>
      </c>
      <c r="Q7" s="9">
        <v>654</v>
      </c>
      <c r="R7" s="9">
        <v>8508</v>
      </c>
      <c r="S7" s="9">
        <v>4134</v>
      </c>
      <c r="T7" s="9">
        <v>30272</v>
      </c>
      <c r="U7" s="9">
        <v>25983</v>
      </c>
      <c r="V7" s="9">
        <v>5091</v>
      </c>
      <c r="W7" s="9">
        <v>30554</v>
      </c>
      <c r="X7" s="9">
        <v>2874</v>
      </c>
      <c r="Y7" s="9">
        <v>6614</v>
      </c>
      <c r="Z7" s="30">
        <f t="shared" si="0"/>
        <v>1252006</v>
      </c>
    </row>
    <row r="8" spans="1:26" ht="12.75">
      <c r="A8" s="10">
        <v>2003</v>
      </c>
      <c r="B8" s="11">
        <v>2019</v>
      </c>
      <c r="C8" s="11">
        <v>20714</v>
      </c>
      <c r="D8" s="11">
        <v>3747</v>
      </c>
      <c r="E8" s="11">
        <v>78025</v>
      </c>
      <c r="F8" s="11">
        <v>4558</v>
      </c>
      <c r="G8" s="11">
        <v>9113</v>
      </c>
      <c r="H8" s="11">
        <v>38030</v>
      </c>
      <c r="I8" s="11">
        <v>1047</v>
      </c>
      <c r="J8" s="11">
        <v>11624</v>
      </c>
      <c r="K8" s="11">
        <v>23649</v>
      </c>
      <c r="L8" s="11">
        <v>45545</v>
      </c>
      <c r="M8" s="11">
        <v>42837</v>
      </c>
      <c r="N8" s="11">
        <v>38315</v>
      </c>
      <c r="O8" s="11">
        <v>846227</v>
      </c>
      <c r="P8" s="11">
        <v>5610</v>
      </c>
      <c r="Q8" s="11">
        <v>695</v>
      </c>
      <c r="R8" s="11">
        <v>8773</v>
      </c>
      <c r="S8" s="11">
        <v>4387</v>
      </c>
      <c r="T8" s="11">
        <v>31157</v>
      </c>
      <c r="U8" s="11">
        <v>26645</v>
      </c>
      <c r="V8" s="11">
        <v>5373</v>
      </c>
      <c r="W8" s="11">
        <v>32366</v>
      </c>
      <c r="X8" s="11">
        <v>2954</v>
      </c>
      <c r="Y8" s="11">
        <v>7061</v>
      </c>
      <c r="Z8" s="31">
        <f t="shared" si="0"/>
        <v>1290471</v>
      </c>
    </row>
    <row r="9" spans="1:26" ht="12.75">
      <c r="A9" s="8">
        <v>2004</v>
      </c>
      <c r="B9" s="9">
        <v>2768</v>
      </c>
      <c r="C9" s="9">
        <v>20613</v>
      </c>
      <c r="D9" s="9">
        <v>3896</v>
      </c>
      <c r="E9" s="9">
        <v>78033</v>
      </c>
      <c r="F9" s="9">
        <v>4658</v>
      </c>
      <c r="G9" s="9">
        <v>10311</v>
      </c>
      <c r="H9" s="9">
        <v>38068</v>
      </c>
      <c r="I9" s="9">
        <v>1092</v>
      </c>
      <c r="J9" s="9">
        <v>11847</v>
      </c>
      <c r="K9" s="9">
        <v>23538</v>
      </c>
      <c r="L9" s="9">
        <v>45713</v>
      </c>
      <c r="M9" s="9">
        <v>43339</v>
      </c>
      <c r="N9" s="9">
        <v>39314</v>
      </c>
      <c r="O9" s="9">
        <v>854549</v>
      </c>
      <c r="P9" s="9">
        <v>5825</v>
      </c>
      <c r="Q9" s="9">
        <v>771</v>
      </c>
      <c r="R9" s="9">
        <v>8979</v>
      </c>
      <c r="S9" s="9">
        <v>4551</v>
      </c>
      <c r="T9" s="9">
        <v>31394</v>
      </c>
      <c r="U9" s="9">
        <v>27046</v>
      </c>
      <c r="V9" s="9">
        <v>5992</v>
      </c>
      <c r="W9" s="9">
        <v>32256</v>
      </c>
      <c r="X9" s="9">
        <v>3243</v>
      </c>
      <c r="Y9" s="9">
        <v>7437</v>
      </c>
      <c r="Z9" s="30">
        <f t="shared" si="0"/>
        <v>1305233</v>
      </c>
    </row>
    <row r="10" spans="1:26" ht="12.75">
      <c r="A10" s="10">
        <v>2005</v>
      </c>
      <c r="B10" s="11">
        <v>3349</v>
      </c>
      <c r="C10" s="11">
        <v>20849</v>
      </c>
      <c r="D10" s="11">
        <v>4143</v>
      </c>
      <c r="E10" s="11">
        <v>79676</v>
      </c>
      <c r="F10" s="11">
        <v>4974</v>
      </c>
      <c r="G10" s="11">
        <v>12228</v>
      </c>
      <c r="H10" s="11">
        <v>39222</v>
      </c>
      <c r="I10" s="11">
        <v>1208</v>
      </c>
      <c r="J10" s="11">
        <v>12269</v>
      </c>
      <c r="K10" s="11">
        <v>24008</v>
      </c>
      <c r="L10" s="11">
        <v>46746</v>
      </c>
      <c r="M10" s="11">
        <v>45325</v>
      </c>
      <c r="N10" s="11">
        <v>41528</v>
      </c>
      <c r="O10" s="11">
        <v>880699</v>
      </c>
      <c r="P10" s="11">
        <v>6170</v>
      </c>
      <c r="Q10" s="11">
        <v>881</v>
      </c>
      <c r="R10" s="11">
        <v>9428</v>
      </c>
      <c r="S10" s="11">
        <v>4789</v>
      </c>
      <c r="T10" s="11">
        <v>32738</v>
      </c>
      <c r="U10" s="11">
        <v>28314</v>
      </c>
      <c r="V10" s="11">
        <v>6784</v>
      </c>
      <c r="W10" s="11">
        <v>32466</v>
      </c>
      <c r="X10" s="11">
        <v>3801</v>
      </c>
      <c r="Y10" s="11">
        <v>7915</v>
      </c>
      <c r="Z10" s="31">
        <f t="shared" si="0"/>
        <v>1349510</v>
      </c>
    </row>
    <row r="11" spans="1:26" ht="12.75">
      <c r="A11" s="8">
        <v>2006</v>
      </c>
      <c r="B11" s="9">
        <v>3684</v>
      </c>
      <c r="C11" s="9">
        <v>21069</v>
      </c>
      <c r="D11" s="9">
        <v>4367</v>
      </c>
      <c r="E11" s="9">
        <v>80617</v>
      </c>
      <c r="F11" s="9">
        <v>5177</v>
      </c>
      <c r="G11" s="9">
        <v>13435</v>
      </c>
      <c r="H11" s="9">
        <v>40139</v>
      </c>
      <c r="I11" s="9">
        <v>1314</v>
      </c>
      <c r="J11" s="9">
        <v>12526</v>
      </c>
      <c r="K11" s="9">
        <v>24256</v>
      </c>
      <c r="L11" s="9">
        <v>47256</v>
      </c>
      <c r="M11" s="9">
        <v>46465</v>
      </c>
      <c r="N11" s="9">
        <v>42649</v>
      </c>
      <c r="O11" s="9">
        <v>898106</v>
      </c>
      <c r="P11" s="9">
        <v>6489</v>
      </c>
      <c r="Q11" s="9">
        <v>975</v>
      </c>
      <c r="R11" s="9">
        <v>9716</v>
      </c>
      <c r="S11" s="9">
        <v>4952</v>
      </c>
      <c r="T11" s="9">
        <v>34181</v>
      </c>
      <c r="U11" s="9">
        <v>29194</v>
      </c>
      <c r="V11" s="9">
        <v>7626</v>
      </c>
      <c r="W11" s="9">
        <v>32513</v>
      </c>
      <c r="X11" s="9">
        <v>4242</v>
      </c>
      <c r="Y11" s="9">
        <v>8723</v>
      </c>
      <c r="Z11" s="30">
        <f t="shared" si="0"/>
        <v>1379671</v>
      </c>
    </row>
    <row r="12" spans="1:26" ht="12.75">
      <c r="A12" s="10">
        <v>2007</v>
      </c>
      <c r="B12" s="11">
        <v>3720</v>
      </c>
      <c r="C12" s="11">
        <v>21642</v>
      </c>
      <c r="D12" s="11">
        <v>4395</v>
      </c>
      <c r="E12" s="11">
        <v>84167</v>
      </c>
      <c r="F12" s="11">
        <v>5338</v>
      </c>
      <c r="G12" s="11">
        <v>14377</v>
      </c>
      <c r="H12" s="11">
        <v>41453</v>
      </c>
      <c r="I12" s="11">
        <v>1332</v>
      </c>
      <c r="J12" s="11">
        <v>12555</v>
      </c>
      <c r="K12" s="11">
        <v>24566</v>
      </c>
      <c r="L12" s="11">
        <v>48840</v>
      </c>
      <c r="M12" s="11">
        <v>48946</v>
      </c>
      <c r="N12" s="11">
        <v>43764</v>
      </c>
      <c r="O12" s="11">
        <v>943051</v>
      </c>
      <c r="P12" s="11">
        <v>6404</v>
      </c>
      <c r="Q12" s="11">
        <v>1014</v>
      </c>
      <c r="R12" s="11">
        <v>10754</v>
      </c>
      <c r="S12" s="11">
        <v>5525</v>
      </c>
      <c r="T12" s="11">
        <v>34630</v>
      </c>
      <c r="U12" s="11">
        <v>30750</v>
      </c>
      <c r="V12" s="11">
        <v>7618</v>
      </c>
      <c r="W12" s="11">
        <v>34442</v>
      </c>
      <c r="X12" s="11">
        <v>4236</v>
      </c>
      <c r="Y12" s="11">
        <v>8868</v>
      </c>
      <c r="Z12" s="31">
        <f t="shared" si="0"/>
        <v>1442387</v>
      </c>
    </row>
    <row r="13" spans="1:26" ht="12.75">
      <c r="A13" s="12">
        <v>2008</v>
      </c>
      <c r="B13" s="13">
        <v>3742</v>
      </c>
      <c r="C13" s="13">
        <v>22263</v>
      </c>
      <c r="D13" s="13">
        <v>4404</v>
      </c>
      <c r="E13" s="13">
        <v>91028</v>
      </c>
      <c r="F13" s="13">
        <v>6567</v>
      </c>
      <c r="G13" s="13">
        <v>15450</v>
      </c>
      <c r="H13" s="13">
        <v>43474</v>
      </c>
      <c r="I13" s="13">
        <v>1439</v>
      </c>
      <c r="J13" s="13">
        <v>12890</v>
      </c>
      <c r="K13" s="13">
        <v>26868</v>
      </c>
      <c r="L13" s="13">
        <v>50466</v>
      </c>
      <c r="M13" s="13">
        <v>53141</v>
      </c>
      <c r="N13" s="13">
        <v>45687</v>
      </c>
      <c r="O13" s="13">
        <v>1022864</v>
      </c>
      <c r="P13" s="13">
        <v>6359</v>
      </c>
      <c r="Q13" s="13">
        <v>1053</v>
      </c>
      <c r="R13" s="13">
        <v>11552</v>
      </c>
      <c r="S13" s="13">
        <v>6269</v>
      </c>
      <c r="T13" s="13">
        <v>35774</v>
      </c>
      <c r="U13" s="13">
        <v>32523</v>
      </c>
      <c r="V13" s="13">
        <v>7623</v>
      </c>
      <c r="W13" s="13">
        <v>36398</v>
      </c>
      <c r="X13" s="13">
        <v>4213</v>
      </c>
      <c r="Y13" s="13">
        <v>8901</v>
      </c>
      <c r="Z13" s="32">
        <f t="shared" si="0"/>
        <v>1550948</v>
      </c>
    </row>
    <row r="15" spans="1:4" ht="18">
      <c r="A15" s="14" t="s">
        <v>20</v>
      </c>
      <c r="B15" s="15" t="s">
        <v>25</v>
      </c>
      <c r="C15" s="15" t="s">
        <v>26</v>
      </c>
      <c r="D15" s="15" t="s">
        <v>27</v>
      </c>
    </row>
    <row r="16" spans="1:4" ht="15.75">
      <c r="A16" s="16">
        <v>2000</v>
      </c>
      <c r="B16" s="17">
        <f>+Z5</f>
        <v>1162859</v>
      </c>
      <c r="C16" s="18">
        <v>25983588</v>
      </c>
      <c r="D16" s="19">
        <f>+B16/C16*1000</f>
        <v>44.7535960006755</v>
      </c>
    </row>
    <row r="17" spans="1:4" ht="15.75">
      <c r="A17" s="20">
        <v>2001</v>
      </c>
      <c r="B17" s="21">
        <f aca="true" t="shared" si="1" ref="B17:B24">+Z6</f>
        <v>1209006</v>
      </c>
      <c r="C17" s="22">
        <v>26366533</v>
      </c>
      <c r="D17" s="23">
        <f aca="true" t="shared" si="2" ref="D17:D24">+B17/C17*1000</f>
        <v>45.85381020705301</v>
      </c>
    </row>
    <row r="18" spans="1:4" ht="15.75">
      <c r="A18" s="16">
        <v>2002</v>
      </c>
      <c r="B18" s="17">
        <f t="shared" si="1"/>
        <v>1252006</v>
      </c>
      <c r="C18" s="18">
        <v>26739379</v>
      </c>
      <c r="D18" s="19">
        <f t="shared" si="2"/>
        <v>46.82255335847553</v>
      </c>
    </row>
    <row r="19" spans="1:4" ht="15.75">
      <c r="A19" s="20">
        <v>2003</v>
      </c>
      <c r="B19" s="21">
        <f t="shared" si="1"/>
        <v>1290471</v>
      </c>
      <c r="C19" s="22">
        <v>27103457</v>
      </c>
      <c r="D19" s="23">
        <f t="shared" si="2"/>
        <v>47.61278238418073</v>
      </c>
    </row>
    <row r="20" spans="1:4" ht="15.75">
      <c r="A20" s="16">
        <v>2004</v>
      </c>
      <c r="B20" s="17">
        <f t="shared" si="1"/>
        <v>1305233</v>
      </c>
      <c r="C20" s="18">
        <v>27460073</v>
      </c>
      <c r="D20" s="19">
        <f t="shared" si="2"/>
        <v>47.53202950334473</v>
      </c>
    </row>
    <row r="21" spans="1:4" ht="15.75">
      <c r="A21" s="20">
        <v>2005</v>
      </c>
      <c r="B21" s="21">
        <f t="shared" si="1"/>
        <v>1349510</v>
      </c>
      <c r="C21" s="22">
        <v>27810540</v>
      </c>
      <c r="D21" s="23">
        <f t="shared" si="2"/>
        <v>48.525127523593575</v>
      </c>
    </row>
    <row r="22" spans="1:4" ht="15.75">
      <c r="A22" s="16">
        <v>2006</v>
      </c>
      <c r="B22" s="17">
        <f t="shared" si="1"/>
        <v>1379671</v>
      </c>
      <c r="C22" s="18">
        <v>28151443</v>
      </c>
      <c r="D22" s="19">
        <f t="shared" si="2"/>
        <v>49.0088909474374</v>
      </c>
    </row>
    <row r="23" spans="1:4" ht="15.75">
      <c r="A23" s="20">
        <v>2007</v>
      </c>
      <c r="B23" s="21">
        <f t="shared" si="1"/>
        <v>1442387</v>
      </c>
      <c r="C23" s="22">
        <v>28481901</v>
      </c>
      <c r="D23" s="23">
        <f t="shared" si="2"/>
        <v>50.64223065728653</v>
      </c>
    </row>
    <row r="24" spans="1:4" ht="15.75">
      <c r="A24" s="24">
        <v>2008</v>
      </c>
      <c r="B24" s="25">
        <f t="shared" si="1"/>
        <v>1550948</v>
      </c>
      <c r="C24" s="26">
        <v>28807034</v>
      </c>
      <c r="D24" s="27">
        <f t="shared" si="2"/>
        <v>53.83921163143696</v>
      </c>
    </row>
    <row r="26" ht="12.75">
      <c r="A26" s="6" t="s">
        <v>28</v>
      </c>
    </row>
    <row r="27" ht="12.75">
      <c r="A27" s="6" t="s">
        <v>29</v>
      </c>
    </row>
    <row r="28" ht="12.75">
      <c r="A28" s="6" t="s">
        <v>30</v>
      </c>
    </row>
    <row r="29" ht="12.75">
      <c r="A29" s="7" t="s">
        <v>31</v>
      </c>
    </row>
    <row r="31" ht="24.75" customHeight="1"/>
  </sheetData>
  <sheetProtection/>
  <printOptions horizontalCentered="1"/>
  <pageMargins left="0.7480314960629921" right="0.7480314960629921" top="0.984251968503937" bottom="0.984251968503937" header="0.54" footer="0"/>
  <pageSetup horizontalDpi="600" verticalDpi="600" orientation="landscape" paperSize="9" scale="65" r:id="rId3"/>
  <headerFooter alignWithMargins="0">
    <oddHeader>&amp;L&amp;G&amp;R&amp;G</oddHeader>
  </headerFooter>
  <colBreaks count="1" manualBreakCount="1">
    <brk id="26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Daniel Nuñez</cp:lastModifiedBy>
  <cp:lastPrinted>2009-05-07T15:49:36Z</cp:lastPrinted>
  <dcterms:created xsi:type="dcterms:W3CDTF">2005-12-07T23:13:57Z</dcterms:created>
  <dcterms:modified xsi:type="dcterms:W3CDTF">2010-09-13T16:25:38Z</dcterms:modified>
  <cp:category/>
  <cp:version/>
  <cp:contentType/>
  <cp:contentStatus/>
</cp:coreProperties>
</file>