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PARAMETROS CRITICOS CENTRO" sheetId="1" r:id="rId1"/>
  </sheets>
  <definedNames>
    <definedName name="_xlnm.Print_Titles" localSheetId="0">'PARAMETROS CRITICOS CENTRO'!$3:$4</definedName>
  </definedNames>
  <calcPr fullCalcOnLoad="1"/>
</workbook>
</file>

<file path=xl/sharedStrings.xml><?xml version="1.0" encoding="utf-8"?>
<sst xmlns="http://schemas.openxmlformats.org/spreadsheetml/2006/main" count="488" uniqueCount="238">
  <si>
    <t>Región</t>
  </si>
  <si>
    <t>DIRESA</t>
  </si>
  <si>
    <t>Recurso Hídrico</t>
  </si>
  <si>
    <t>Clase</t>
  </si>
  <si>
    <t>N° Recu. Hídricos</t>
  </si>
  <si>
    <t>N° Est.</t>
  </si>
  <si>
    <t>N° Mon. Programados</t>
  </si>
  <si>
    <t>N° Mon. Ejecutados</t>
  </si>
  <si>
    <t>Parámetros  Monitoreados</t>
  </si>
  <si>
    <t>Parámetros Críticos</t>
  </si>
  <si>
    <t>N° R. H. Párametros Críticos</t>
  </si>
  <si>
    <t>ANCASH</t>
  </si>
  <si>
    <t>Ancash</t>
  </si>
  <si>
    <t xml:space="preserve">Río Santa </t>
  </si>
  <si>
    <t>II</t>
  </si>
  <si>
    <t>pH, T°C, Cond., OD, As, Cd, 
Cu, Cr, Pb, Zn, Fe, Mn.</t>
  </si>
  <si>
    <r>
      <t>Pb</t>
    </r>
    <r>
      <rPr>
        <sz val="7"/>
        <color indexed="8"/>
        <rFont val="Arial"/>
        <family val="2"/>
      </rPr>
      <t xml:space="preserve"> (2 veces),  cuenca baja
despues de juntarse con el río Tablachaca.</t>
    </r>
  </si>
  <si>
    <t>Río Negro</t>
  </si>
  <si>
    <t>pH, T°C, Cond., OD, Cd, Cu, Cr
 Pb, Zn, Fe, Mn.</t>
  </si>
  <si>
    <t>Río Tablachaca</t>
  </si>
  <si>
    <r>
      <t xml:space="preserve">Pb (vez) </t>
    </r>
    <r>
      <rPr>
        <sz val="8"/>
        <color indexed="8"/>
        <rFont val="Arial"/>
        <family val="2"/>
      </rPr>
      <t>(cuenca baja)</t>
    </r>
  </si>
  <si>
    <t>Laguna Conococha</t>
  </si>
  <si>
    <t>VI</t>
  </si>
  <si>
    <t>pH, T°C, Cond., OD, As, Cd,
 Cu, Cr, Pb, Zn, Fe, Mn.</t>
  </si>
  <si>
    <t>Río Plata</t>
  </si>
  <si>
    <t>Cu y Pb (1 vez)</t>
  </si>
  <si>
    <t>Río Puchca</t>
  </si>
  <si>
    <t>III</t>
  </si>
  <si>
    <t>Plomo (1 vez) 
(cuenca alta)</t>
  </si>
  <si>
    <t>Río Mosna</t>
  </si>
  <si>
    <t>Río Huari</t>
  </si>
  <si>
    <t>Río Carash</t>
  </si>
  <si>
    <t>Río Ayash</t>
  </si>
  <si>
    <t>Río Torres</t>
  </si>
  <si>
    <t>Río Huarmey</t>
  </si>
  <si>
    <t>OD, Cu</t>
  </si>
  <si>
    <t>Bahía Ferrol</t>
  </si>
  <si>
    <t>pH, OD, DBO, A y G, C.Tot.,Cd, Cu, Cr, Pb, Zn, Fe, Mn.</t>
  </si>
  <si>
    <t>OD, Colif. Total y term (4 veces)
DBO, A y G.(3 veces)</t>
  </si>
  <si>
    <t>Bahía Cohisco</t>
  </si>
  <si>
    <t>OD, DBO, C.Tot.
TPH,  A y G.
Cd, Cu, Cr, Pb, Zn
Fe, Mn.</t>
  </si>
  <si>
    <t>OD (4 veces), DBO (3 veces),  Ay G y C. tot (2 veces), TPH, Cu y Zn (1 vez)</t>
  </si>
  <si>
    <t>Bahía  Huarmey</t>
  </si>
  <si>
    <t>OD, Cd, Cu, Cr.
 Pb, Zn, Fe, Mn.</t>
  </si>
  <si>
    <t>OD y Cu</t>
  </si>
  <si>
    <t>Bahia  Samanco</t>
  </si>
  <si>
    <t>OD, DBO, A y G, C.Tot., Cd, Cu, Cr, Pb, Zn
Fe, Mn.</t>
  </si>
  <si>
    <t>OD y DBO</t>
  </si>
  <si>
    <t>Río Lacramarca</t>
  </si>
  <si>
    <t>pH, T°C, OD, 
Cd, Cu, Cr, Pb, Zn
Fe, Mn y C. Tot.</t>
  </si>
  <si>
    <t>Colf. Totales</t>
  </si>
  <si>
    <t>SUB TOTAL</t>
  </si>
  <si>
    <t>HUANUCO</t>
  </si>
  <si>
    <t>Huanuco</t>
  </si>
  <si>
    <t>Laguna Santa Ana</t>
  </si>
  <si>
    <t>Cd, Cu, Cr.
 Pb, Zn, Fe, Mn.</t>
  </si>
  <si>
    <t>Pb (1 vez)</t>
  </si>
  <si>
    <t>Lag. Caballococha</t>
  </si>
  <si>
    <r>
      <t>Zn</t>
    </r>
    <r>
      <rPr>
        <sz val="8"/>
        <color indexed="8"/>
        <rFont val="Arial"/>
        <family val="2"/>
      </rPr>
      <t>, (referencial) (2 Veces)</t>
    </r>
  </si>
  <si>
    <t>Lag. Tinquicocha</t>
  </si>
  <si>
    <t>Lag. Chuspicocha</t>
  </si>
  <si>
    <t>Lag. Patarcocha</t>
  </si>
  <si>
    <t>Lag. Lauricocha</t>
  </si>
  <si>
    <t>Río Lauricocha</t>
  </si>
  <si>
    <t>Río Nupe</t>
  </si>
  <si>
    <t>Río Huallaga</t>
  </si>
  <si>
    <t>ST,Cd, Cu, Cr.
 Pb, Zn, Fe, Mn.</t>
  </si>
  <si>
    <t>Pb (1 Vez) Cuenca baja</t>
  </si>
  <si>
    <t>Río Panao</t>
  </si>
  <si>
    <t>Río Huertas</t>
  </si>
  <si>
    <t>Río Monzón</t>
  </si>
  <si>
    <t>Río Higueras</t>
  </si>
  <si>
    <t>Río Chaupihuaranga</t>
  </si>
  <si>
    <t>pH, Cond,ST,Cd, Cu, Cr.
 Pb, Zn, Fe, Mn.</t>
  </si>
  <si>
    <t>Río Antapirca</t>
  </si>
  <si>
    <t>PASCO</t>
  </si>
  <si>
    <t>Pasco</t>
  </si>
  <si>
    <t>Río San Juan</t>
  </si>
  <si>
    <t xml:space="preserve">II </t>
  </si>
  <si>
    <t>pH, T°c, Cond, Cd, Cu, Cr.
 ,Pb, Zn, Fe, Mn.</t>
  </si>
  <si>
    <t>pH, T°c, Cond, Cd, Cu, Cr, Hg, As, CN WAD,Pb, Zn, Fe, Mn.</t>
  </si>
  <si>
    <t>Pb(11 veces), Cu (5 veces), Hg(3 veces), As (1 vez)</t>
  </si>
  <si>
    <t>Qda. Quiulacocha</t>
  </si>
  <si>
    <t xml:space="preserve">Cu(5 veces), Pb (7 veces), CN WAD, As (1 vez)
</t>
  </si>
  <si>
    <t>Qda. Huachuacaja</t>
  </si>
  <si>
    <t xml:space="preserve">Cu( 3veces), Pb (4 veces)
</t>
  </si>
  <si>
    <t>Río Mantaro 
(Cuenca alta)</t>
  </si>
  <si>
    <t>Cd, Cu, Cr, Pb, Zn, Fe, Mn.</t>
  </si>
  <si>
    <t>Pb (1vez)</t>
  </si>
  <si>
    <t>Río San José</t>
  </si>
  <si>
    <t>pH, T°C, Cond, As,Cd, Cu, Cr, Pb, Zn, Fe, Mn, C.totl y term</t>
  </si>
  <si>
    <t>C.tol y term. (4 veces),, Cu (3 veces), Pb, Cr (2 veces), As(1 vez)</t>
  </si>
  <si>
    <t>Río Anticona</t>
  </si>
  <si>
    <t>Lag. Huaroncocha</t>
  </si>
  <si>
    <t>Lag. Naticocha</t>
  </si>
  <si>
    <t>Pb (1 veces)</t>
  </si>
  <si>
    <t>Lag. Llacsacocha</t>
  </si>
  <si>
    <t>Laguna Quimacocha</t>
  </si>
  <si>
    <t>Laguna Shegue</t>
  </si>
  <si>
    <t>Laguna Huascacocha</t>
  </si>
  <si>
    <t>Lago Junín</t>
  </si>
  <si>
    <t>Río Hualmayo</t>
  </si>
  <si>
    <t>pH, T°C, Cond, Cd, Cu, Cr.
 Pb, Zn, Fe, Mn.</t>
  </si>
  <si>
    <t>Río Chacachimpa</t>
  </si>
  <si>
    <t>Río Carhuamayo</t>
  </si>
  <si>
    <t>pH, T°C, Cond, As,Cd, Cu, Cr.
 Pb, Zn, Fe, Mn.</t>
  </si>
  <si>
    <t>Pb (2 veces)</t>
  </si>
  <si>
    <t>Río Pariamarca</t>
  </si>
  <si>
    <t>Río Pucayacu</t>
  </si>
  <si>
    <t>Pb ( 1 vez)</t>
  </si>
  <si>
    <t>Río Pucurhuay</t>
  </si>
  <si>
    <t>Río Tingo</t>
  </si>
  <si>
    <t>Río Tactayog</t>
  </si>
  <si>
    <t>Río Quiparacra</t>
  </si>
  <si>
    <t>Río Huachón</t>
  </si>
  <si>
    <t>Quebrada Chipa</t>
  </si>
  <si>
    <t>Río Ranyac</t>
  </si>
  <si>
    <t>Río Paucartambo</t>
  </si>
  <si>
    <t>Río Entas</t>
  </si>
  <si>
    <t>JUNIN</t>
  </si>
  <si>
    <t>Junín</t>
  </si>
  <si>
    <t>Río Mantario
(Cuenca media)</t>
  </si>
  <si>
    <t>pH, T°C, OD, C.Termot., Cd, Cu, Cr, Pb, Zn, Fe, Mn.</t>
  </si>
  <si>
    <t>Pb (5 veces) 
Colf. Term (4 veces)</t>
  </si>
  <si>
    <t>Río Tishgo</t>
  </si>
  <si>
    <t>pH, OD, C.Termot., Cd, Cu, Cr, Pb, Zn, Fe, Mn.</t>
  </si>
  <si>
    <t>Río Pachacayo</t>
  </si>
  <si>
    <t>Río Yauli</t>
  </si>
  <si>
    <t>Cu (9 veces), Pb (8 Veces), Cd y As (2 veces), C. term y Zn (1 vez)</t>
  </si>
  <si>
    <t>Río Carahuacra</t>
  </si>
  <si>
    <t>Pb (5 veces), Cu y Zn (1 vez)</t>
  </si>
  <si>
    <t>Canal Túnel Kingsmill</t>
  </si>
  <si>
    <t>---</t>
  </si>
  <si>
    <t>Río Pucará</t>
  </si>
  <si>
    <t>Río Andaychagua</t>
  </si>
  <si>
    <t>Río Pacchpuquiopampa</t>
  </si>
  <si>
    <t>Río Cunas</t>
  </si>
  <si>
    <t>pH, OD, Cond, Cd, Cu, Cr, Pb, Zn, Fe, Mn, C. term</t>
  </si>
  <si>
    <t xml:space="preserve">C. Term (1 vez)
</t>
  </si>
  <si>
    <t>Río Chualhuas</t>
  </si>
  <si>
    <t>Río Jarpa</t>
  </si>
  <si>
    <t>Río Shullcas</t>
  </si>
  <si>
    <t>Laguna Lasuntay</t>
  </si>
  <si>
    <t>Lag. Huascaccocha</t>
  </si>
  <si>
    <t>pH, cond, OD, Cd, Cu, Cr, Pb, Zn, Fe, Mn.</t>
  </si>
  <si>
    <t>Lag. Huacracocha</t>
  </si>
  <si>
    <t>Lag. San Antonio</t>
  </si>
  <si>
    <t>Laguna Paca</t>
  </si>
  <si>
    <t>pH, Cond,Turb, OD, C.Termot., Cd, Cu, Cr, Pb, Zn, Fe, Mn.</t>
  </si>
  <si>
    <t>Río Pacapaccha</t>
  </si>
  <si>
    <t>Laguna Patarcocha</t>
  </si>
  <si>
    <t>pH,  Cd, Cu, Cr, Pb, Zn, Fe, Mn.</t>
  </si>
  <si>
    <t>Río Perene</t>
  </si>
  <si>
    <t>Río Panga</t>
  </si>
  <si>
    <t>Río Ene</t>
  </si>
  <si>
    <t>Río Tambo</t>
  </si>
  <si>
    <t>HUANCAVELICA</t>
  </si>
  <si>
    <t>Huancavelica</t>
  </si>
  <si>
    <t>Río Mantaro 
(Cuenca Baja)</t>
  </si>
  <si>
    <t>pH, Cond, OD,Cd, Cu, Cr, Pb, Zn, Fe, Mn, C.Termot.</t>
  </si>
  <si>
    <t>Pb, (1vez)</t>
  </si>
  <si>
    <t>Río Ichu</t>
  </si>
  <si>
    <t>Río Escalera</t>
  </si>
  <si>
    <t>pH, T°C, Cond, ST,OD,Cd, Cu, Cr, Pb, Zn, Fe, Mn, C.Termot.</t>
  </si>
  <si>
    <t>Cd, Cu, Pb y Zn (1 vez)</t>
  </si>
  <si>
    <t>Río Palcapampa</t>
  </si>
  <si>
    <t>C.Termot.Cd, Cu, Cr, Pb, Zn, Fe, Mn.</t>
  </si>
  <si>
    <t>Río Lircay</t>
  </si>
  <si>
    <t>Río Opamayo</t>
  </si>
  <si>
    <t>pH, Cond, T°C, Cd, Cu, Cr, Pb, Zn
Fe, Mn.</t>
  </si>
  <si>
    <t>Río Sicra</t>
  </si>
  <si>
    <t>Quebrada Acchilla</t>
  </si>
  <si>
    <t>Río Ukañán</t>
  </si>
  <si>
    <t>Río Tinyaclla</t>
  </si>
  <si>
    <t>pH, T°C, Cond, OD, Cd, Cu, 
Cr, Pb, Zn, Fe, Mn, C. term y tot</t>
  </si>
  <si>
    <t>Lag. Martha</t>
  </si>
  <si>
    <t>Lag. Orcococha</t>
  </si>
  <si>
    <t>ST,  Cd, Cu, Cr, 
Pb, Zn, Fe, Mn</t>
  </si>
  <si>
    <t>Lag. Yanacocha</t>
  </si>
  <si>
    <t>Lag. Choclococha</t>
  </si>
  <si>
    <t>Lag. San Francisco</t>
  </si>
  <si>
    <t>pH, Cond, T°C, ST,Cd, Cu, Cr, Pb, Zn
Fe, Mn, C. term y tot.</t>
  </si>
  <si>
    <t>AYACUCHO</t>
  </si>
  <si>
    <t>Ayacucho</t>
  </si>
  <si>
    <t>As, Cd, Cu, Cr.
 Pb, Zn, Fe, Mn. C. term</t>
  </si>
  <si>
    <t>Río Apurimac</t>
  </si>
  <si>
    <t>Río Mantaro (Cuenca Baja)</t>
  </si>
  <si>
    <t>Río Pampas</t>
  </si>
  <si>
    <t>pH, T°C, OD, As, Cd, Cu, Cr.
Cond,  Pb, Zn, Fe, Mn.</t>
  </si>
  <si>
    <t>Qda. Raccauri</t>
  </si>
  <si>
    <t>Qda. Chuquiputa</t>
  </si>
  <si>
    <t>Río Macro</t>
  </si>
  <si>
    <t>Río Mishca</t>
  </si>
  <si>
    <t>Qda. Saccllani</t>
  </si>
  <si>
    <t>Río Sondondo</t>
  </si>
  <si>
    <t>APURIMAC</t>
  </si>
  <si>
    <t>Apurimac I</t>
  </si>
  <si>
    <t>Río Apurimac (cuenca media)</t>
  </si>
  <si>
    <t>As, Cd, Cu, Cr.
 Pb, Zn, Fe, Mn.</t>
  </si>
  <si>
    <t>Río Ferrobamba</t>
  </si>
  <si>
    <t>As, Cd, Cu, Cr.
 Pb, Zn, Fe, Mn, CN WAD</t>
  </si>
  <si>
    <t>Río Trapiche</t>
  </si>
  <si>
    <t>Qda. San Cristobal</t>
  </si>
  <si>
    <t>Laguna Ccochasaycuas</t>
  </si>
  <si>
    <t>As, Cd, Cu, Cr, Hg 
 Pb, Zn, Fe, Mn, CN WAD</t>
  </si>
  <si>
    <t>Cu  (1 vez) referencial</t>
  </si>
  <si>
    <t>Río Record</t>
  </si>
  <si>
    <t>Río Callhuahuacho</t>
  </si>
  <si>
    <t>Río Ccomarccacca</t>
  </si>
  <si>
    <t>Río Huancarani</t>
  </si>
  <si>
    <t xml:space="preserve">Laguna Ccalancere </t>
  </si>
  <si>
    <t>Laguna Qelloaccocha</t>
  </si>
  <si>
    <t>Qda. Ancochiri</t>
  </si>
  <si>
    <t>Qda. Anchapillay</t>
  </si>
  <si>
    <t>Qda. Nahuinilla</t>
  </si>
  <si>
    <t>Río Virundo</t>
  </si>
  <si>
    <t>Cd, Cu, Cr. CN WAD
Pb, Zn, Fe, Mn.</t>
  </si>
  <si>
    <t xml:space="preserve"> Río Cconapacha</t>
  </si>
  <si>
    <t>Cd, Cu, Cr. 
Pb, Zn, Fe, Mn.</t>
  </si>
  <si>
    <t>Qda. Socahuaylla</t>
  </si>
  <si>
    <t>Río Totora Oropesa</t>
  </si>
  <si>
    <t>Río Vilcabamba</t>
  </si>
  <si>
    <t>Río Chuquibambilla</t>
  </si>
  <si>
    <t>Apurimac II Chanka</t>
  </si>
  <si>
    <t>Laguna Pacucha</t>
  </si>
  <si>
    <t>Cd, Cu, Fe, mn, Colof. Total   y
 Pb, Zn,Colf. Termotolerante</t>
  </si>
  <si>
    <t>Río Chumbao</t>
  </si>
  <si>
    <t>Cd, Cu, Cr, Fe, Mn, Pb,
 Zn, Colof. Total  y Colf. Term</t>
  </si>
  <si>
    <t>C. Total y C. Term (1vez)</t>
  </si>
  <si>
    <t>Río Pampas (cuenca Alta y media)</t>
  </si>
  <si>
    <t xml:space="preserve">Cd, Cu, Cr, Fe, Mn, Pb, Zn, </t>
  </si>
  <si>
    <t>TOTAL ZONA CENTRO:</t>
  </si>
  <si>
    <t>N° Ríos</t>
  </si>
  <si>
    <t xml:space="preserve">N° Bahías y esteros </t>
  </si>
  <si>
    <t>N° lagos y lagunas</t>
  </si>
  <si>
    <t>N° Represas</t>
  </si>
  <si>
    <t>Total</t>
  </si>
  <si>
    <t>PÁRAMETROS MONITOREADOS Y CRÍTICOS DE LOS RECURSOS HÍDRICOS DE LA ZONA CENTRO DEL PERÚ REALIZADOS POR DIGESA, 2007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</si>
</sst>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3"/>
  <sheetViews>
    <sheetView tabSelected="1" view="pageLayout" workbookViewId="0" topLeftCell="A1">
      <selection activeCell="J1" sqref="J1"/>
    </sheetView>
  </sheetViews>
  <sheetFormatPr defaultColWidth="11.421875" defaultRowHeight="15"/>
  <cols>
    <col min="1" max="1" width="15.7109375" style="1" customWidth="1"/>
    <col min="2" max="2" width="10.28125" style="1" customWidth="1"/>
    <col min="3" max="3" width="15.57421875" style="1" customWidth="1"/>
    <col min="4" max="4" width="10.28125" style="1" customWidth="1"/>
    <col min="5" max="8" width="9.28125" style="1" customWidth="1"/>
    <col min="9" max="9" width="20.00390625" style="1" customWidth="1"/>
    <col min="10" max="10" width="17.00390625" style="1" customWidth="1"/>
    <col min="11" max="11" width="9.140625" style="1" customWidth="1"/>
    <col min="12" max="16384" width="11.421875" style="1" customWidth="1"/>
  </cols>
  <sheetData>
    <row r="2" spans="1:11" ht="40.5" customHeight="1">
      <c r="A2" s="65" t="s">
        <v>237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4" spans="1:11" s="4" customFormat="1" ht="42">
      <c r="A4" s="61" t="s">
        <v>0</v>
      </c>
      <c r="B4" s="61" t="s">
        <v>1</v>
      </c>
      <c r="C4" s="61" t="s">
        <v>2</v>
      </c>
      <c r="D4" s="61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</row>
    <row r="5" spans="1:11" ht="33.75">
      <c r="A5" s="77" t="s">
        <v>11</v>
      </c>
      <c r="B5" s="80" t="s">
        <v>12</v>
      </c>
      <c r="C5" s="5" t="s">
        <v>13</v>
      </c>
      <c r="D5" s="6" t="s">
        <v>14</v>
      </c>
      <c r="E5" s="6">
        <v>1</v>
      </c>
      <c r="F5" s="7">
        <v>16</v>
      </c>
      <c r="G5" s="7">
        <v>4</v>
      </c>
      <c r="H5" s="7">
        <v>3</v>
      </c>
      <c r="I5" s="6" t="s">
        <v>15</v>
      </c>
      <c r="J5" s="8" t="s">
        <v>16</v>
      </c>
      <c r="K5" s="6">
        <v>1</v>
      </c>
    </row>
    <row r="6" spans="1:11" ht="33.75">
      <c r="A6" s="77"/>
      <c r="B6" s="80"/>
      <c r="C6" s="9" t="s">
        <v>17</v>
      </c>
      <c r="D6" s="10" t="s">
        <v>14</v>
      </c>
      <c r="E6" s="10">
        <v>1</v>
      </c>
      <c r="F6" s="11">
        <v>2</v>
      </c>
      <c r="G6" s="11">
        <v>4</v>
      </c>
      <c r="H6" s="11">
        <v>3</v>
      </c>
      <c r="I6" s="10" t="s">
        <v>18</v>
      </c>
      <c r="J6" s="12"/>
      <c r="K6" s="11"/>
    </row>
    <row r="7" spans="1:11" ht="33.75">
      <c r="A7" s="77"/>
      <c r="B7" s="80"/>
      <c r="C7" s="9" t="s">
        <v>19</v>
      </c>
      <c r="D7" s="10" t="s">
        <v>14</v>
      </c>
      <c r="E7" s="10">
        <v>1</v>
      </c>
      <c r="F7" s="11">
        <v>6</v>
      </c>
      <c r="G7" s="11">
        <v>4</v>
      </c>
      <c r="H7" s="11">
        <v>2</v>
      </c>
      <c r="I7" s="10" t="s">
        <v>18</v>
      </c>
      <c r="J7" s="13" t="s">
        <v>20</v>
      </c>
      <c r="K7" s="11">
        <v>1</v>
      </c>
    </row>
    <row r="8" spans="1:11" ht="33.75">
      <c r="A8" s="77"/>
      <c r="B8" s="80"/>
      <c r="C8" s="9" t="s">
        <v>21</v>
      </c>
      <c r="D8" s="10" t="s">
        <v>22</v>
      </c>
      <c r="E8" s="10">
        <v>1</v>
      </c>
      <c r="F8" s="11">
        <v>2</v>
      </c>
      <c r="G8" s="11">
        <v>4</v>
      </c>
      <c r="H8" s="11">
        <v>3</v>
      </c>
      <c r="I8" s="10" t="s">
        <v>23</v>
      </c>
      <c r="J8" s="12"/>
      <c r="K8" s="11"/>
    </row>
    <row r="9" spans="1:11" ht="33.75">
      <c r="A9" s="77"/>
      <c r="B9" s="80"/>
      <c r="C9" s="9" t="s">
        <v>24</v>
      </c>
      <c r="D9" s="10" t="s">
        <v>14</v>
      </c>
      <c r="E9" s="10">
        <v>1</v>
      </c>
      <c r="F9" s="11">
        <v>3</v>
      </c>
      <c r="G9" s="11"/>
      <c r="H9" s="11">
        <v>2</v>
      </c>
      <c r="I9" s="10" t="s">
        <v>18</v>
      </c>
      <c r="J9" s="11" t="s">
        <v>25</v>
      </c>
      <c r="K9" s="11">
        <v>1</v>
      </c>
    </row>
    <row r="10" spans="1:11" ht="33.75">
      <c r="A10" s="77"/>
      <c r="B10" s="80"/>
      <c r="C10" s="9" t="s">
        <v>26</v>
      </c>
      <c r="D10" s="10" t="s">
        <v>27</v>
      </c>
      <c r="E10" s="10">
        <v>1</v>
      </c>
      <c r="F10" s="11">
        <v>4</v>
      </c>
      <c r="G10" s="11">
        <v>4</v>
      </c>
      <c r="H10" s="11">
        <v>3</v>
      </c>
      <c r="I10" s="10" t="s">
        <v>18</v>
      </c>
      <c r="J10" s="10" t="s">
        <v>28</v>
      </c>
      <c r="K10" s="11">
        <v>1</v>
      </c>
    </row>
    <row r="11" spans="1:11" ht="33.75">
      <c r="A11" s="77"/>
      <c r="B11" s="80"/>
      <c r="C11" s="9" t="s">
        <v>29</v>
      </c>
      <c r="D11" s="10" t="s">
        <v>27</v>
      </c>
      <c r="E11" s="10">
        <v>1</v>
      </c>
      <c r="F11" s="11">
        <v>5</v>
      </c>
      <c r="G11" s="11">
        <v>4</v>
      </c>
      <c r="H11" s="11">
        <v>3</v>
      </c>
      <c r="I11" s="10" t="s">
        <v>18</v>
      </c>
      <c r="J11" s="12"/>
      <c r="K11" s="11"/>
    </row>
    <row r="12" spans="1:11" ht="33.75">
      <c r="A12" s="77"/>
      <c r="B12" s="80"/>
      <c r="C12" s="9" t="s">
        <v>30</v>
      </c>
      <c r="D12" s="10" t="s">
        <v>27</v>
      </c>
      <c r="E12" s="10">
        <v>1</v>
      </c>
      <c r="F12" s="11">
        <v>1</v>
      </c>
      <c r="G12" s="11">
        <v>4</v>
      </c>
      <c r="H12" s="11">
        <v>3</v>
      </c>
      <c r="I12" s="10" t="s">
        <v>18</v>
      </c>
      <c r="J12" s="12"/>
      <c r="K12" s="11"/>
    </row>
    <row r="13" spans="1:11" ht="33.75">
      <c r="A13" s="77"/>
      <c r="B13" s="80"/>
      <c r="C13" s="9" t="s">
        <v>31</v>
      </c>
      <c r="D13" s="10" t="s">
        <v>27</v>
      </c>
      <c r="E13" s="10">
        <v>1</v>
      </c>
      <c r="F13" s="11">
        <v>2</v>
      </c>
      <c r="G13" s="11"/>
      <c r="H13" s="11">
        <v>1</v>
      </c>
      <c r="I13" s="10" t="s">
        <v>18</v>
      </c>
      <c r="J13" s="12"/>
      <c r="K13" s="11"/>
    </row>
    <row r="14" spans="1:11" ht="33.75">
      <c r="A14" s="77"/>
      <c r="B14" s="80"/>
      <c r="C14" s="9" t="s">
        <v>32</v>
      </c>
      <c r="D14" s="10" t="s">
        <v>27</v>
      </c>
      <c r="E14" s="10">
        <v>1</v>
      </c>
      <c r="F14" s="11">
        <v>3</v>
      </c>
      <c r="G14" s="11">
        <v>4</v>
      </c>
      <c r="H14" s="11">
        <v>3</v>
      </c>
      <c r="I14" s="10" t="s">
        <v>18</v>
      </c>
      <c r="J14" s="12"/>
      <c r="K14" s="11"/>
    </row>
    <row r="15" spans="1:11" ht="33.75">
      <c r="A15" s="77"/>
      <c r="B15" s="80"/>
      <c r="C15" s="14" t="s">
        <v>33</v>
      </c>
      <c r="D15" s="10" t="s">
        <v>27</v>
      </c>
      <c r="E15" s="10">
        <v>1</v>
      </c>
      <c r="F15" s="11">
        <v>7</v>
      </c>
      <c r="G15" s="11">
        <v>4</v>
      </c>
      <c r="H15" s="11">
        <v>3</v>
      </c>
      <c r="I15" s="10" t="s">
        <v>18</v>
      </c>
      <c r="J15" s="12"/>
      <c r="K15" s="11"/>
    </row>
    <row r="16" spans="1:11" ht="33.75">
      <c r="A16" s="78"/>
      <c r="B16" s="72"/>
      <c r="C16" s="14" t="s">
        <v>34</v>
      </c>
      <c r="D16" s="10" t="s">
        <v>27</v>
      </c>
      <c r="E16" s="10">
        <v>1</v>
      </c>
      <c r="F16" s="11">
        <v>2</v>
      </c>
      <c r="G16" s="11"/>
      <c r="H16" s="11">
        <v>1</v>
      </c>
      <c r="I16" s="10" t="s">
        <v>18</v>
      </c>
      <c r="J16" s="12" t="s">
        <v>35</v>
      </c>
      <c r="K16" s="11"/>
    </row>
    <row r="17" spans="1:11" ht="33.75">
      <c r="A17" s="78"/>
      <c r="B17" s="72"/>
      <c r="C17" s="9" t="s">
        <v>36</v>
      </c>
      <c r="D17" s="10" t="s">
        <v>22</v>
      </c>
      <c r="E17" s="10">
        <v>1</v>
      </c>
      <c r="F17" s="11">
        <v>10</v>
      </c>
      <c r="G17" s="11">
        <v>3</v>
      </c>
      <c r="H17" s="11">
        <v>4</v>
      </c>
      <c r="I17" s="10" t="s">
        <v>37</v>
      </c>
      <c r="J17" s="10" t="s">
        <v>38</v>
      </c>
      <c r="K17" s="10">
        <v>1</v>
      </c>
    </row>
    <row r="18" spans="1:11" ht="45">
      <c r="A18" s="78"/>
      <c r="B18" s="72"/>
      <c r="C18" s="9" t="s">
        <v>39</v>
      </c>
      <c r="D18" s="10" t="s">
        <v>22</v>
      </c>
      <c r="E18" s="10">
        <v>1</v>
      </c>
      <c r="F18" s="11">
        <v>4</v>
      </c>
      <c r="G18" s="11">
        <v>3</v>
      </c>
      <c r="H18" s="11">
        <v>5</v>
      </c>
      <c r="I18" s="10" t="s">
        <v>40</v>
      </c>
      <c r="J18" s="10" t="s">
        <v>41</v>
      </c>
      <c r="K18" s="11">
        <v>1</v>
      </c>
    </row>
    <row r="19" spans="1:11" ht="22.5">
      <c r="A19" s="78"/>
      <c r="B19" s="72"/>
      <c r="C19" s="9" t="s">
        <v>42</v>
      </c>
      <c r="D19" s="10" t="s">
        <v>22</v>
      </c>
      <c r="E19" s="10">
        <v>1</v>
      </c>
      <c r="F19" s="11">
        <v>7</v>
      </c>
      <c r="G19" s="11">
        <v>4</v>
      </c>
      <c r="H19" s="11">
        <v>2</v>
      </c>
      <c r="I19" s="10" t="s">
        <v>43</v>
      </c>
      <c r="J19" s="11" t="s">
        <v>44</v>
      </c>
      <c r="K19" s="11">
        <v>1</v>
      </c>
    </row>
    <row r="20" spans="1:11" ht="33.75">
      <c r="A20" s="78"/>
      <c r="B20" s="72"/>
      <c r="C20" s="9" t="s">
        <v>45</v>
      </c>
      <c r="D20" s="10" t="s">
        <v>22</v>
      </c>
      <c r="E20" s="10">
        <v>1</v>
      </c>
      <c r="F20" s="11">
        <v>3</v>
      </c>
      <c r="G20" s="11">
        <v>3</v>
      </c>
      <c r="H20" s="11">
        <v>1</v>
      </c>
      <c r="I20" s="10" t="s">
        <v>46</v>
      </c>
      <c r="J20" s="11" t="s">
        <v>47</v>
      </c>
      <c r="K20" s="11">
        <v>1</v>
      </c>
    </row>
    <row r="21" spans="1:11" ht="33.75">
      <c r="A21" s="78"/>
      <c r="B21" s="72"/>
      <c r="C21" s="15" t="s">
        <v>48</v>
      </c>
      <c r="D21" s="16" t="s">
        <v>27</v>
      </c>
      <c r="E21" s="16">
        <v>1</v>
      </c>
      <c r="F21" s="17">
        <v>4</v>
      </c>
      <c r="G21" s="17">
        <v>3</v>
      </c>
      <c r="H21" s="17">
        <v>3</v>
      </c>
      <c r="I21" s="16" t="s">
        <v>49</v>
      </c>
      <c r="J21" s="17" t="s">
        <v>50</v>
      </c>
      <c r="K21" s="17">
        <v>1</v>
      </c>
    </row>
    <row r="22" spans="1:11" s="21" customFormat="1" ht="12.75">
      <c r="A22" s="18" t="s">
        <v>51</v>
      </c>
      <c r="B22" s="3"/>
      <c r="C22" s="19"/>
      <c r="D22" s="20"/>
      <c r="E22" s="20">
        <f>SUM(E5:E21)</f>
        <v>17</v>
      </c>
      <c r="F22" s="20">
        <f>SUM(F5:F21)</f>
        <v>81</v>
      </c>
      <c r="G22" s="20"/>
      <c r="H22" s="20"/>
      <c r="I22" s="20"/>
      <c r="J22" s="20"/>
      <c r="K22" s="20">
        <f>SUM(K5:K21)</f>
        <v>9</v>
      </c>
    </row>
    <row r="23" spans="1:11" ht="22.5">
      <c r="A23" s="81" t="s">
        <v>52</v>
      </c>
      <c r="B23" s="84" t="s">
        <v>53</v>
      </c>
      <c r="C23" s="22" t="s">
        <v>54</v>
      </c>
      <c r="D23" s="7" t="s">
        <v>22</v>
      </c>
      <c r="E23" s="7">
        <v>1</v>
      </c>
      <c r="F23" s="7">
        <v>1</v>
      </c>
      <c r="G23" s="7">
        <v>4</v>
      </c>
      <c r="H23" s="7">
        <v>3</v>
      </c>
      <c r="I23" s="6" t="s">
        <v>55</v>
      </c>
      <c r="J23" s="7" t="s">
        <v>56</v>
      </c>
      <c r="K23" s="7">
        <v>1</v>
      </c>
    </row>
    <row r="24" spans="1:11" ht="22.5">
      <c r="A24" s="68"/>
      <c r="B24" s="84"/>
      <c r="C24" s="23" t="s">
        <v>57</v>
      </c>
      <c r="D24" s="11" t="s">
        <v>22</v>
      </c>
      <c r="E24" s="11">
        <v>1</v>
      </c>
      <c r="F24" s="11">
        <v>2</v>
      </c>
      <c r="G24" s="11">
        <v>4</v>
      </c>
      <c r="H24" s="11">
        <v>3</v>
      </c>
      <c r="I24" s="10" t="s">
        <v>55</v>
      </c>
      <c r="J24" s="13" t="s">
        <v>58</v>
      </c>
      <c r="K24" s="11">
        <v>1</v>
      </c>
    </row>
    <row r="25" spans="1:11" ht="22.5">
      <c r="A25" s="68"/>
      <c r="B25" s="84"/>
      <c r="C25" s="23" t="s">
        <v>59</v>
      </c>
      <c r="D25" s="11" t="s">
        <v>22</v>
      </c>
      <c r="E25" s="11">
        <v>1</v>
      </c>
      <c r="F25" s="11">
        <v>3</v>
      </c>
      <c r="G25" s="11">
        <v>4</v>
      </c>
      <c r="H25" s="11">
        <v>3</v>
      </c>
      <c r="I25" s="10" t="s">
        <v>55</v>
      </c>
      <c r="J25" s="13" t="s">
        <v>58</v>
      </c>
      <c r="K25" s="11">
        <v>1</v>
      </c>
    </row>
    <row r="26" spans="1:11" ht="22.5">
      <c r="A26" s="68"/>
      <c r="B26" s="84"/>
      <c r="C26" s="23" t="s">
        <v>60</v>
      </c>
      <c r="D26" s="11" t="s">
        <v>22</v>
      </c>
      <c r="E26" s="11">
        <v>1</v>
      </c>
      <c r="F26" s="11">
        <v>1</v>
      </c>
      <c r="G26" s="11">
        <v>4</v>
      </c>
      <c r="H26" s="11">
        <v>3</v>
      </c>
      <c r="I26" s="10" t="s">
        <v>55</v>
      </c>
      <c r="J26" s="13" t="s">
        <v>58</v>
      </c>
      <c r="K26" s="11">
        <v>1</v>
      </c>
    </row>
    <row r="27" spans="1:11" ht="22.5">
      <c r="A27" s="68"/>
      <c r="B27" s="84"/>
      <c r="C27" s="23" t="s">
        <v>61</v>
      </c>
      <c r="D27" s="11" t="s">
        <v>22</v>
      </c>
      <c r="E27" s="11">
        <v>1</v>
      </c>
      <c r="F27" s="11">
        <v>2</v>
      </c>
      <c r="G27" s="11">
        <v>4</v>
      </c>
      <c r="H27" s="11">
        <v>3</v>
      </c>
      <c r="I27" s="10" t="s">
        <v>55</v>
      </c>
      <c r="J27" s="12"/>
      <c r="K27" s="11"/>
    </row>
    <row r="28" spans="1:11" ht="22.5">
      <c r="A28" s="68"/>
      <c r="B28" s="84"/>
      <c r="C28" s="23" t="s">
        <v>62</v>
      </c>
      <c r="D28" s="11" t="s">
        <v>22</v>
      </c>
      <c r="E28" s="11">
        <v>1</v>
      </c>
      <c r="F28" s="11">
        <v>2</v>
      </c>
      <c r="G28" s="11">
        <v>4</v>
      </c>
      <c r="H28" s="11">
        <v>3</v>
      </c>
      <c r="I28" s="10" t="s">
        <v>55</v>
      </c>
      <c r="J28" s="12"/>
      <c r="K28" s="11"/>
    </row>
    <row r="29" spans="1:11" ht="22.5">
      <c r="A29" s="68"/>
      <c r="B29" s="84"/>
      <c r="C29" s="24" t="s">
        <v>63</v>
      </c>
      <c r="D29" s="11" t="s">
        <v>27</v>
      </c>
      <c r="E29" s="11">
        <v>1</v>
      </c>
      <c r="F29" s="11">
        <v>1</v>
      </c>
      <c r="G29" s="11">
        <v>4</v>
      </c>
      <c r="H29" s="11">
        <v>3</v>
      </c>
      <c r="I29" s="10" t="s">
        <v>55</v>
      </c>
      <c r="J29" s="12"/>
      <c r="K29" s="11"/>
    </row>
    <row r="30" spans="1:11" ht="22.5">
      <c r="A30" s="68"/>
      <c r="B30" s="84"/>
      <c r="C30" s="24" t="s">
        <v>64</v>
      </c>
      <c r="D30" s="11" t="s">
        <v>27</v>
      </c>
      <c r="E30" s="11">
        <v>1</v>
      </c>
      <c r="F30" s="11">
        <v>1</v>
      </c>
      <c r="G30" s="11">
        <v>4</v>
      </c>
      <c r="H30" s="11">
        <v>3</v>
      </c>
      <c r="I30" s="10" t="s">
        <v>55</v>
      </c>
      <c r="J30" s="12"/>
      <c r="K30" s="11"/>
    </row>
    <row r="31" spans="1:11" ht="22.5">
      <c r="A31" s="68"/>
      <c r="B31" s="84"/>
      <c r="C31" s="24" t="s">
        <v>65</v>
      </c>
      <c r="D31" s="11" t="s">
        <v>27</v>
      </c>
      <c r="E31" s="11">
        <v>1</v>
      </c>
      <c r="F31" s="11">
        <v>10</v>
      </c>
      <c r="G31" s="11">
        <v>4</v>
      </c>
      <c r="H31" s="25">
        <v>2</v>
      </c>
      <c r="I31" s="10" t="s">
        <v>66</v>
      </c>
      <c r="J31" s="10" t="s">
        <v>67</v>
      </c>
      <c r="K31" s="11">
        <v>1</v>
      </c>
    </row>
    <row r="32" spans="1:11" ht="22.5">
      <c r="A32" s="68"/>
      <c r="B32" s="84"/>
      <c r="C32" s="23" t="s">
        <v>68</v>
      </c>
      <c r="D32" s="11" t="s">
        <v>27</v>
      </c>
      <c r="E32" s="11">
        <v>1</v>
      </c>
      <c r="F32" s="25">
        <v>1</v>
      </c>
      <c r="G32" s="25">
        <v>4</v>
      </c>
      <c r="H32" s="25">
        <v>2</v>
      </c>
      <c r="I32" s="10" t="s">
        <v>66</v>
      </c>
      <c r="J32" s="12"/>
      <c r="K32" s="11"/>
    </row>
    <row r="33" spans="1:11" ht="22.5">
      <c r="A33" s="68"/>
      <c r="B33" s="84"/>
      <c r="C33" s="23" t="s">
        <v>69</v>
      </c>
      <c r="D33" s="11" t="s">
        <v>27</v>
      </c>
      <c r="E33" s="11">
        <v>1</v>
      </c>
      <c r="F33" s="25">
        <v>3</v>
      </c>
      <c r="G33" s="25">
        <v>4</v>
      </c>
      <c r="H33" s="25">
        <v>3</v>
      </c>
      <c r="I33" s="10" t="s">
        <v>66</v>
      </c>
      <c r="J33" s="12"/>
      <c r="K33" s="11"/>
    </row>
    <row r="34" spans="1:11" ht="22.5">
      <c r="A34" s="68"/>
      <c r="B34" s="84"/>
      <c r="C34" s="23" t="s">
        <v>70</v>
      </c>
      <c r="D34" s="11" t="s">
        <v>27</v>
      </c>
      <c r="E34" s="11">
        <v>1</v>
      </c>
      <c r="F34" s="25">
        <v>1</v>
      </c>
      <c r="G34" s="25">
        <v>4</v>
      </c>
      <c r="H34" s="25">
        <v>2</v>
      </c>
      <c r="I34" s="10" t="s">
        <v>66</v>
      </c>
      <c r="J34" s="12"/>
      <c r="K34" s="11"/>
    </row>
    <row r="35" spans="1:11" ht="22.5">
      <c r="A35" s="68"/>
      <c r="B35" s="84"/>
      <c r="C35" s="23" t="s">
        <v>71</v>
      </c>
      <c r="D35" s="11" t="s">
        <v>27</v>
      </c>
      <c r="E35" s="11">
        <v>1</v>
      </c>
      <c r="F35" s="25">
        <v>4</v>
      </c>
      <c r="G35" s="25">
        <v>4</v>
      </c>
      <c r="H35" s="25">
        <v>2</v>
      </c>
      <c r="I35" s="10" t="s">
        <v>66</v>
      </c>
      <c r="J35" s="12"/>
      <c r="K35" s="11"/>
    </row>
    <row r="36" spans="1:11" ht="22.5">
      <c r="A36" s="68"/>
      <c r="B36" s="84"/>
      <c r="C36" s="23" t="s">
        <v>72</v>
      </c>
      <c r="D36" s="11" t="s">
        <v>27</v>
      </c>
      <c r="E36" s="11">
        <v>1</v>
      </c>
      <c r="F36" s="25">
        <v>4</v>
      </c>
      <c r="G36" s="25"/>
      <c r="H36" s="25">
        <v>2</v>
      </c>
      <c r="I36" s="10" t="s">
        <v>73</v>
      </c>
      <c r="J36" s="12"/>
      <c r="K36" s="11"/>
    </row>
    <row r="37" spans="1:11" ht="22.5">
      <c r="A37" s="82"/>
      <c r="B37" s="84"/>
      <c r="C37" s="26" t="s">
        <v>74</v>
      </c>
      <c r="D37" s="17" t="s">
        <v>27</v>
      </c>
      <c r="E37" s="17">
        <v>1</v>
      </c>
      <c r="F37" s="27">
        <v>1</v>
      </c>
      <c r="G37" s="27"/>
      <c r="H37" s="27">
        <v>2</v>
      </c>
      <c r="I37" s="16" t="s">
        <v>73</v>
      </c>
      <c r="J37" s="12"/>
      <c r="K37" s="17"/>
    </row>
    <row r="38" spans="1:11" s="21" customFormat="1" ht="12.75">
      <c r="A38" s="18" t="s">
        <v>51</v>
      </c>
      <c r="B38" s="28"/>
      <c r="C38" s="29"/>
      <c r="D38" s="2"/>
      <c r="E38" s="2">
        <f>SUM(E23:E37)</f>
        <v>15</v>
      </c>
      <c r="F38" s="2">
        <f>SUM(F23:F37)</f>
        <v>37</v>
      </c>
      <c r="G38" s="2"/>
      <c r="H38" s="2"/>
      <c r="I38" s="2"/>
      <c r="J38" s="2"/>
      <c r="K38" s="2">
        <f>SUM(K23:K37)</f>
        <v>5</v>
      </c>
    </row>
    <row r="39" spans="1:11" ht="22.5">
      <c r="A39" s="68" t="s">
        <v>75</v>
      </c>
      <c r="B39" s="69" t="s">
        <v>76</v>
      </c>
      <c r="C39" s="74" t="s">
        <v>77</v>
      </c>
      <c r="D39" s="30" t="s">
        <v>78</v>
      </c>
      <c r="E39" s="30">
        <v>1</v>
      </c>
      <c r="F39" s="30">
        <v>2</v>
      </c>
      <c r="G39" s="30">
        <v>12</v>
      </c>
      <c r="H39" s="30">
        <v>12</v>
      </c>
      <c r="I39" s="31" t="s">
        <v>79</v>
      </c>
      <c r="J39" s="30" t="s">
        <v>56</v>
      </c>
      <c r="K39" s="30">
        <v>1</v>
      </c>
    </row>
    <row r="40" spans="1:11" ht="33.75">
      <c r="A40" s="68"/>
      <c r="B40" s="69"/>
      <c r="C40" s="75"/>
      <c r="D40" s="12" t="s">
        <v>27</v>
      </c>
      <c r="E40" s="12"/>
      <c r="F40" s="12">
        <v>5</v>
      </c>
      <c r="G40" s="12">
        <v>12</v>
      </c>
      <c r="H40" s="12">
        <v>12</v>
      </c>
      <c r="I40" s="32" t="s">
        <v>80</v>
      </c>
      <c r="J40" s="32" t="s">
        <v>81</v>
      </c>
      <c r="K40" s="12">
        <v>1</v>
      </c>
    </row>
    <row r="41" spans="1:11" ht="45">
      <c r="A41" s="68"/>
      <c r="B41" s="69"/>
      <c r="C41" s="23" t="s">
        <v>82</v>
      </c>
      <c r="D41" s="12" t="s">
        <v>27</v>
      </c>
      <c r="E41" s="12">
        <v>1</v>
      </c>
      <c r="F41" s="12">
        <v>2</v>
      </c>
      <c r="G41" s="12">
        <v>12</v>
      </c>
      <c r="H41" s="12">
        <v>12</v>
      </c>
      <c r="I41" s="32" t="s">
        <v>80</v>
      </c>
      <c r="J41" s="32" t="s">
        <v>83</v>
      </c>
      <c r="K41" s="12">
        <v>1</v>
      </c>
    </row>
    <row r="42" spans="1:11" ht="33.75">
      <c r="A42" s="68"/>
      <c r="B42" s="69"/>
      <c r="C42" s="23" t="s">
        <v>84</v>
      </c>
      <c r="D42" s="12" t="s">
        <v>27</v>
      </c>
      <c r="E42" s="12">
        <v>1</v>
      </c>
      <c r="F42" s="12">
        <v>1</v>
      </c>
      <c r="G42" s="12">
        <v>12</v>
      </c>
      <c r="H42" s="12">
        <v>11</v>
      </c>
      <c r="I42" s="32" t="s">
        <v>79</v>
      </c>
      <c r="J42" s="32" t="s">
        <v>85</v>
      </c>
      <c r="K42" s="12">
        <v>1</v>
      </c>
    </row>
    <row r="43" spans="1:11" ht="22.5">
      <c r="A43" s="68"/>
      <c r="B43" s="69"/>
      <c r="C43" s="33" t="s">
        <v>86</v>
      </c>
      <c r="D43" s="12" t="s">
        <v>27</v>
      </c>
      <c r="E43" s="12"/>
      <c r="F43" s="12">
        <v>6</v>
      </c>
      <c r="G43" s="12">
        <v>12</v>
      </c>
      <c r="H43" s="12">
        <v>10</v>
      </c>
      <c r="I43" s="32" t="s">
        <v>87</v>
      </c>
      <c r="J43" s="12" t="s">
        <v>88</v>
      </c>
      <c r="K43" s="12">
        <v>1</v>
      </c>
    </row>
    <row r="44" spans="1:11" ht="45">
      <c r="A44" s="68"/>
      <c r="B44" s="69"/>
      <c r="C44" s="24" t="s">
        <v>89</v>
      </c>
      <c r="D44" s="12" t="s">
        <v>27</v>
      </c>
      <c r="E44" s="12">
        <v>1</v>
      </c>
      <c r="F44" s="12">
        <v>4</v>
      </c>
      <c r="G44" s="12">
        <v>4</v>
      </c>
      <c r="H44" s="34">
        <v>4</v>
      </c>
      <c r="I44" s="32" t="s">
        <v>90</v>
      </c>
      <c r="J44" s="35" t="s">
        <v>91</v>
      </c>
      <c r="K44" s="12">
        <v>1</v>
      </c>
    </row>
    <row r="45" spans="1:11" ht="33.75">
      <c r="A45" s="68"/>
      <c r="B45" s="69"/>
      <c r="C45" s="33" t="s">
        <v>92</v>
      </c>
      <c r="D45" s="12" t="s">
        <v>27</v>
      </c>
      <c r="E45" s="12">
        <v>1</v>
      </c>
      <c r="F45" s="12">
        <v>1</v>
      </c>
      <c r="G45" s="12"/>
      <c r="H45" s="12">
        <v>4</v>
      </c>
      <c r="I45" s="32" t="s">
        <v>90</v>
      </c>
      <c r="J45" s="12" t="s">
        <v>88</v>
      </c>
      <c r="K45" s="12">
        <v>1</v>
      </c>
    </row>
    <row r="46" spans="1:11" ht="33.75">
      <c r="A46" s="68"/>
      <c r="B46" s="69"/>
      <c r="C46" s="23" t="s">
        <v>93</v>
      </c>
      <c r="D46" s="12" t="s">
        <v>22</v>
      </c>
      <c r="E46" s="12">
        <v>1</v>
      </c>
      <c r="F46" s="12">
        <v>1</v>
      </c>
      <c r="G46" s="12">
        <v>4</v>
      </c>
      <c r="H46" s="34">
        <v>4</v>
      </c>
      <c r="I46" s="32" t="s">
        <v>90</v>
      </c>
      <c r="J46" s="12"/>
      <c r="K46" s="12"/>
    </row>
    <row r="47" spans="1:11" ht="33.75">
      <c r="A47" s="68"/>
      <c r="B47" s="69"/>
      <c r="C47" s="23" t="s">
        <v>94</v>
      </c>
      <c r="D47" s="12" t="s">
        <v>22</v>
      </c>
      <c r="E47" s="12">
        <v>1</v>
      </c>
      <c r="F47" s="12">
        <v>1</v>
      </c>
      <c r="G47" s="12">
        <v>4</v>
      </c>
      <c r="H47" s="34">
        <v>4</v>
      </c>
      <c r="I47" s="32" t="s">
        <v>90</v>
      </c>
      <c r="J47" s="12" t="s">
        <v>95</v>
      </c>
      <c r="K47" s="12">
        <v>1</v>
      </c>
    </row>
    <row r="48" spans="1:11" ht="33.75">
      <c r="A48" s="68"/>
      <c r="B48" s="69"/>
      <c r="C48" s="33" t="s">
        <v>96</v>
      </c>
      <c r="D48" s="12" t="s">
        <v>22</v>
      </c>
      <c r="E48" s="12">
        <v>1</v>
      </c>
      <c r="F48" s="12">
        <v>1</v>
      </c>
      <c r="G48" s="12">
        <v>4</v>
      </c>
      <c r="H48" s="34">
        <v>4</v>
      </c>
      <c r="I48" s="32" t="s">
        <v>90</v>
      </c>
      <c r="J48" s="12"/>
      <c r="K48" s="12"/>
    </row>
    <row r="49" spans="1:11" ht="33.75">
      <c r="A49" s="68"/>
      <c r="B49" s="69"/>
      <c r="C49" s="33" t="s">
        <v>97</v>
      </c>
      <c r="D49" s="12" t="s">
        <v>22</v>
      </c>
      <c r="E49" s="12">
        <v>1</v>
      </c>
      <c r="F49" s="12">
        <v>1</v>
      </c>
      <c r="G49" s="12"/>
      <c r="H49" s="34">
        <v>4</v>
      </c>
      <c r="I49" s="32" t="s">
        <v>90</v>
      </c>
      <c r="J49" s="12"/>
      <c r="K49" s="12"/>
    </row>
    <row r="50" spans="1:11" ht="33.75">
      <c r="A50" s="68"/>
      <c r="B50" s="69"/>
      <c r="C50" s="33" t="s">
        <v>98</v>
      </c>
      <c r="D50" s="12" t="s">
        <v>22</v>
      </c>
      <c r="E50" s="12">
        <v>1</v>
      </c>
      <c r="F50" s="12">
        <v>1</v>
      </c>
      <c r="G50" s="12"/>
      <c r="H50" s="34">
        <v>3</v>
      </c>
      <c r="I50" s="32" t="s">
        <v>90</v>
      </c>
      <c r="J50" s="12"/>
      <c r="K50" s="12"/>
    </row>
    <row r="51" spans="1:11" ht="33.75">
      <c r="A51" s="68"/>
      <c r="B51" s="69"/>
      <c r="C51" s="33" t="s">
        <v>99</v>
      </c>
      <c r="D51" s="12" t="s">
        <v>22</v>
      </c>
      <c r="E51" s="12">
        <v>1</v>
      </c>
      <c r="F51" s="12">
        <v>1</v>
      </c>
      <c r="G51" s="12"/>
      <c r="H51" s="34">
        <v>2</v>
      </c>
      <c r="I51" s="32" t="s">
        <v>90</v>
      </c>
      <c r="J51" s="12"/>
      <c r="K51" s="12"/>
    </row>
    <row r="52" spans="1:11" ht="33.75">
      <c r="A52" s="68"/>
      <c r="B52" s="69"/>
      <c r="C52" s="36" t="s">
        <v>100</v>
      </c>
      <c r="D52" s="12" t="s">
        <v>22</v>
      </c>
      <c r="E52" s="12">
        <v>1</v>
      </c>
      <c r="F52" s="12">
        <v>10</v>
      </c>
      <c r="G52" s="12">
        <v>4</v>
      </c>
      <c r="H52" s="12">
        <v>3</v>
      </c>
      <c r="I52" s="32" t="s">
        <v>90</v>
      </c>
      <c r="J52" s="12"/>
      <c r="K52" s="12"/>
    </row>
    <row r="53" spans="1:11" ht="22.5">
      <c r="A53" s="68"/>
      <c r="B53" s="69"/>
      <c r="C53" s="33" t="s">
        <v>101</v>
      </c>
      <c r="D53" s="12" t="s">
        <v>22</v>
      </c>
      <c r="E53" s="12">
        <v>1</v>
      </c>
      <c r="F53" s="12">
        <v>1</v>
      </c>
      <c r="G53" s="12"/>
      <c r="H53" s="12">
        <v>3</v>
      </c>
      <c r="I53" s="32" t="s">
        <v>102</v>
      </c>
      <c r="J53" s="12"/>
      <c r="K53" s="12"/>
    </row>
    <row r="54" spans="1:11" ht="22.5">
      <c r="A54" s="68"/>
      <c r="B54" s="69"/>
      <c r="C54" s="33" t="s">
        <v>103</v>
      </c>
      <c r="D54" s="12" t="s">
        <v>22</v>
      </c>
      <c r="E54" s="12">
        <v>1</v>
      </c>
      <c r="F54" s="12">
        <v>1</v>
      </c>
      <c r="G54" s="12"/>
      <c r="H54" s="12">
        <v>3</v>
      </c>
      <c r="I54" s="32" t="s">
        <v>102</v>
      </c>
      <c r="J54" s="12"/>
      <c r="K54" s="12"/>
    </row>
    <row r="55" spans="1:11" ht="22.5">
      <c r="A55" s="68"/>
      <c r="B55" s="69"/>
      <c r="C55" s="33" t="s">
        <v>104</v>
      </c>
      <c r="D55" s="12" t="s">
        <v>22</v>
      </c>
      <c r="E55" s="12">
        <v>1</v>
      </c>
      <c r="F55" s="12">
        <v>1</v>
      </c>
      <c r="G55" s="12"/>
      <c r="H55" s="12">
        <v>3</v>
      </c>
      <c r="I55" s="32" t="s">
        <v>102</v>
      </c>
      <c r="J55" s="12"/>
      <c r="K55" s="12"/>
    </row>
    <row r="56" spans="1:11" ht="33.75">
      <c r="A56" s="68"/>
      <c r="B56" s="69"/>
      <c r="C56" s="36" t="s">
        <v>65</v>
      </c>
      <c r="D56" s="12" t="s">
        <v>27</v>
      </c>
      <c r="E56" s="12"/>
      <c r="F56" s="12">
        <v>8</v>
      </c>
      <c r="G56" s="12">
        <v>4</v>
      </c>
      <c r="H56" s="12">
        <v>3</v>
      </c>
      <c r="I56" s="32" t="s">
        <v>105</v>
      </c>
      <c r="J56" s="12" t="s">
        <v>106</v>
      </c>
      <c r="K56" s="12"/>
    </row>
    <row r="57" spans="1:11" ht="33.75">
      <c r="A57" s="68"/>
      <c r="B57" s="69"/>
      <c r="C57" s="33" t="s">
        <v>107</v>
      </c>
      <c r="D57" s="12" t="s">
        <v>27</v>
      </c>
      <c r="E57" s="12">
        <v>1</v>
      </c>
      <c r="F57" s="12">
        <v>1</v>
      </c>
      <c r="G57" s="12"/>
      <c r="H57" s="12">
        <v>3</v>
      </c>
      <c r="I57" s="32" t="s">
        <v>105</v>
      </c>
      <c r="J57" s="12"/>
      <c r="K57" s="12"/>
    </row>
    <row r="58" spans="1:11" ht="33.75">
      <c r="A58" s="68"/>
      <c r="B58" s="69"/>
      <c r="C58" s="33" t="s">
        <v>108</v>
      </c>
      <c r="D58" s="12" t="s">
        <v>27</v>
      </c>
      <c r="E58" s="12">
        <v>1</v>
      </c>
      <c r="F58" s="12">
        <v>1</v>
      </c>
      <c r="G58" s="12"/>
      <c r="H58" s="12">
        <v>3</v>
      </c>
      <c r="I58" s="32" t="s">
        <v>105</v>
      </c>
      <c r="J58" s="12" t="s">
        <v>109</v>
      </c>
      <c r="K58" s="12">
        <v>1</v>
      </c>
    </row>
    <row r="59" spans="1:11" ht="33.75">
      <c r="A59" s="68"/>
      <c r="B59" s="69"/>
      <c r="C59" s="33" t="s">
        <v>110</v>
      </c>
      <c r="D59" s="12" t="s">
        <v>27</v>
      </c>
      <c r="E59" s="12">
        <v>1</v>
      </c>
      <c r="F59" s="12">
        <v>1</v>
      </c>
      <c r="G59" s="12"/>
      <c r="H59" s="12">
        <v>3</v>
      </c>
      <c r="I59" s="32" t="s">
        <v>105</v>
      </c>
      <c r="J59" s="12" t="s">
        <v>109</v>
      </c>
      <c r="K59" s="12">
        <v>1</v>
      </c>
    </row>
    <row r="60" spans="1:11" ht="33.75">
      <c r="A60" s="68"/>
      <c r="B60" s="69"/>
      <c r="C60" s="36" t="s">
        <v>111</v>
      </c>
      <c r="D60" s="12" t="s">
        <v>27</v>
      </c>
      <c r="E60" s="12">
        <v>1</v>
      </c>
      <c r="F60" s="12">
        <v>7</v>
      </c>
      <c r="G60" s="12">
        <v>4</v>
      </c>
      <c r="H60" s="12">
        <v>3</v>
      </c>
      <c r="I60" s="32" t="s">
        <v>105</v>
      </c>
      <c r="J60" s="12"/>
      <c r="K60" s="12"/>
    </row>
    <row r="61" spans="1:11" ht="33.75">
      <c r="A61" s="68"/>
      <c r="B61" s="69"/>
      <c r="C61" s="33" t="s">
        <v>112</v>
      </c>
      <c r="D61" s="12" t="s">
        <v>27</v>
      </c>
      <c r="E61" s="12">
        <v>1</v>
      </c>
      <c r="F61" s="12">
        <v>1</v>
      </c>
      <c r="G61" s="12"/>
      <c r="H61" s="12">
        <v>3</v>
      </c>
      <c r="I61" s="32" t="s">
        <v>105</v>
      </c>
      <c r="J61" s="12"/>
      <c r="K61" s="12"/>
    </row>
    <row r="62" spans="1:11" ht="33.75">
      <c r="A62" s="68"/>
      <c r="B62" s="69"/>
      <c r="C62" s="36" t="s">
        <v>113</v>
      </c>
      <c r="D62" s="12" t="s">
        <v>27</v>
      </c>
      <c r="E62" s="12">
        <v>1</v>
      </c>
      <c r="F62" s="12">
        <v>3</v>
      </c>
      <c r="G62" s="12">
        <v>4</v>
      </c>
      <c r="H62" s="12">
        <v>1</v>
      </c>
      <c r="I62" s="32" t="s">
        <v>105</v>
      </c>
      <c r="J62" s="12"/>
      <c r="K62" s="12"/>
    </row>
    <row r="63" spans="1:11" ht="33.75">
      <c r="A63" s="68"/>
      <c r="B63" s="69"/>
      <c r="C63" s="33" t="s">
        <v>114</v>
      </c>
      <c r="D63" s="12"/>
      <c r="E63" s="12">
        <v>1</v>
      </c>
      <c r="F63" s="12">
        <v>2</v>
      </c>
      <c r="G63" s="12"/>
      <c r="H63" s="12">
        <v>1</v>
      </c>
      <c r="I63" s="32" t="s">
        <v>105</v>
      </c>
      <c r="J63" s="12"/>
      <c r="K63" s="12"/>
    </row>
    <row r="64" spans="1:11" ht="33.75">
      <c r="A64" s="68"/>
      <c r="B64" s="69"/>
      <c r="C64" s="33" t="s">
        <v>115</v>
      </c>
      <c r="D64" s="12"/>
      <c r="E64" s="12">
        <v>1</v>
      </c>
      <c r="F64" s="12">
        <v>1</v>
      </c>
      <c r="G64" s="12"/>
      <c r="H64" s="12">
        <v>1</v>
      </c>
      <c r="I64" s="32" t="s">
        <v>105</v>
      </c>
      <c r="J64" s="12"/>
      <c r="K64" s="12"/>
    </row>
    <row r="65" spans="1:11" ht="33.75">
      <c r="A65" s="68"/>
      <c r="B65" s="69"/>
      <c r="C65" s="33" t="s">
        <v>116</v>
      </c>
      <c r="D65" s="12"/>
      <c r="E65" s="12">
        <v>1</v>
      </c>
      <c r="F65" s="12">
        <v>1</v>
      </c>
      <c r="G65" s="12"/>
      <c r="H65" s="12">
        <v>1</v>
      </c>
      <c r="I65" s="32" t="s">
        <v>105</v>
      </c>
      <c r="J65" s="12"/>
      <c r="K65" s="12"/>
    </row>
    <row r="66" spans="1:11" ht="22.5">
      <c r="A66" s="68"/>
      <c r="B66" s="69"/>
      <c r="C66" s="36" t="s">
        <v>117</v>
      </c>
      <c r="D66" s="12" t="s">
        <v>27</v>
      </c>
      <c r="E66" s="12">
        <v>1</v>
      </c>
      <c r="F66" s="12">
        <v>7</v>
      </c>
      <c r="G66" s="12">
        <v>4</v>
      </c>
      <c r="H66" s="12">
        <v>1</v>
      </c>
      <c r="I66" s="32" t="s">
        <v>102</v>
      </c>
      <c r="J66" s="12"/>
      <c r="K66" s="12"/>
    </row>
    <row r="67" spans="1:11" ht="22.5">
      <c r="A67" s="37"/>
      <c r="B67" s="38"/>
      <c r="C67" s="39" t="s">
        <v>118</v>
      </c>
      <c r="D67" s="40"/>
      <c r="E67" s="40">
        <v>1</v>
      </c>
      <c r="F67" s="40">
        <v>1</v>
      </c>
      <c r="G67" s="40"/>
      <c r="H67" s="40">
        <v>1</v>
      </c>
      <c r="I67" s="41" t="s">
        <v>102</v>
      </c>
      <c r="J67" s="40"/>
      <c r="K67" s="40"/>
    </row>
    <row r="68" spans="1:11" s="21" customFormat="1" ht="12.75">
      <c r="A68" s="42" t="s">
        <v>51</v>
      </c>
      <c r="B68" s="42"/>
      <c r="C68" s="43"/>
      <c r="D68" s="44"/>
      <c r="E68" s="2">
        <f>SUM(E39:E67)</f>
        <v>26</v>
      </c>
      <c r="F68" s="2">
        <f>SUM(F39:F67)</f>
        <v>74</v>
      </c>
      <c r="G68" s="2"/>
      <c r="H68" s="2"/>
      <c r="I68" s="2"/>
      <c r="J68" s="2"/>
      <c r="K68" s="2">
        <f>SUM(K39:K67)</f>
        <v>10</v>
      </c>
    </row>
    <row r="69" spans="1:11" ht="22.5">
      <c r="A69" s="76" t="s">
        <v>119</v>
      </c>
      <c r="B69" s="79" t="s">
        <v>120</v>
      </c>
      <c r="C69" s="45" t="s">
        <v>121</v>
      </c>
      <c r="D69" s="7" t="s">
        <v>27</v>
      </c>
      <c r="E69" s="7">
        <v>1</v>
      </c>
      <c r="F69" s="7">
        <v>12</v>
      </c>
      <c r="G69" s="7">
        <v>12</v>
      </c>
      <c r="H69" s="7">
        <v>9</v>
      </c>
      <c r="I69" s="6" t="s">
        <v>122</v>
      </c>
      <c r="J69" s="6" t="s">
        <v>123</v>
      </c>
      <c r="K69" s="6">
        <v>1</v>
      </c>
    </row>
    <row r="70" spans="1:11" ht="22.5">
      <c r="A70" s="76"/>
      <c r="B70" s="79"/>
      <c r="C70" s="23" t="s">
        <v>124</v>
      </c>
      <c r="D70" s="11" t="s">
        <v>14</v>
      </c>
      <c r="E70" s="11">
        <v>1</v>
      </c>
      <c r="F70" s="11">
        <v>1</v>
      </c>
      <c r="G70" s="11">
        <v>12</v>
      </c>
      <c r="H70" s="11">
        <v>9</v>
      </c>
      <c r="I70" s="10" t="s">
        <v>125</v>
      </c>
      <c r="J70" s="11"/>
      <c r="K70" s="11"/>
    </row>
    <row r="71" spans="1:11" ht="22.5">
      <c r="A71" s="76"/>
      <c r="B71" s="79"/>
      <c r="C71" s="23" t="s">
        <v>30</v>
      </c>
      <c r="D71" s="11" t="s">
        <v>27</v>
      </c>
      <c r="E71" s="11">
        <v>1</v>
      </c>
      <c r="F71" s="11">
        <v>1</v>
      </c>
      <c r="G71" s="11">
        <v>12</v>
      </c>
      <c r="H71" s="11">
        <v>9</v>
      </c>
      <c r="I71" s="10" t="s">
        <v>125</v>
      </c>
      <c r="J71" s="11"/>
      <c r="K71" s="11"/>
    </row>
    <row r="72" spans="1:11" ht="22.5">
      <c r="A72" s="77"/>
      <c r="B72" s="80"/>
      <c r="C72" s="23" t="s">
        <v>126</v>
      </c>
      <c r="D72" s="11" t="s">
        <v>27</v>
      </c>
      <c r="E72" s="11">
        <v>1</v>
      </c>
      <c r="F72" s="11">
        <v>3</v>
      </c>
      <c r="G72" s="11">
        <v>12</v>
      </c>
      <c r="H72" s="11">
        <v>6</v>
      </c>
      <c r="I72" s="10" t="s">
        <v>125</v>
      </c>
      <c r="J72" s="11"/>
      <c r="K72" s="11"/>
    </row>
    <row r="73" spans="1:11" ht="45">
      <c r="A73" s="77"/>
      <c r="B73" s="80"/>
      <c r="C73" s="24" t="s">
        <v>127</v>
      </c>
      <c r="D73" s="11" t="s">
        <v>27</v>
      </c>
      <c r="E73" s="11">
        <v>1</v>
      </c>
      <c r="F73" s="11">
        <v>9</v>
      </c>
      <c r="G73" s="11">
        <v>12</v>
      </c>
      <c r="H73" s="11">
        <v>9</v>
      </c>
      <c r="I73" s="10" t="s">
        <v>125</v>
      </c>
      <c r="J73" s="10" t="s">
        <v>128</v>
      </c>
      <c r="K73" s="10">
        <v>1</v>
      </c>
    </row>
    <row r="74" spans="1:11" ht="22.5">
      <c r="A74" s="77"/>
      <c r="B74" s="80"/>
      <c r="C74" s="23" t="s">
        <v>129</v>
      </c>
      <c r="D74" s="11"/>
      <c r="E74" s="11">
        <v>1</v>
      </c>
      <c r="F74" s="11">
        <v>1</v>
      </c>
      <c r="G74" s="11">
        <v>12</v>
      </c>
      <c r="H74" s="11">
        <v>9</v>
      </c>
      <c r="I74" s="10" t="s">
        <v>125</v>
      </c>
      <c r="J74" s="10" t="s">
        <v>130</v>
      </c>
      <c r="K74" s="10">
        <v>1</v>
      </c>
    </row>
    <row r="75" spans="1:11" ht="22.5">
      <c r="A75" s="77"/>
      <c r="B75" s="80"/>
      <c r="C75" s="23" t="s">
        <v>131</v>
      </c>
      <c r="D75" s="25" t="s">
        <v>132</v>
      </c>
      <c r="E75" s="25"/>
      <c r="F75" s="11">
        <v>1</v>
      </c>
      <c r="G75" s="11">
        <v>12</v>
      </c>
      <c r="H75" s="11">
        <v>9</v>
      </c>
      <c r="I75" s="10" t="s">
        <v>125</v>
      </c>
      <c r="J75" s="11"/>
      <c r="K75" s="10"/>
    </row>
    <row r="76" spans="1:11" ht="22.5">
      <c r="A76" s="77"/>
      <c r="B76" s="80"/>
      <c r="C76" s="23" t="s">
        <v>133</v>
      </c>
      <c r="D76" s="11" t="s">
        <v>27</v>
      </c>
      <c r="E76" s="11">
        <v>1</v>
      </c>
      <c r="F76" s="11">
        <v>1</v>
      </c>
      <c r="G76" s="11">
        <v>12</v>
      </c>
      <c r="H76" s="11">
        <v>9</v>
      </c>
      <c r="I76" s="10" t="s">
        <v>125</v>
      </c>
      <c r="J76" s="11"/>
      <c r="K76" s="11"/>
    </row>
    <row r="77" spans="1:11" ht="22.5">
      <c r="A77" s="77"/>
      <c r="B77" s="80"/>
      <c r="C77" s="24" t="s">
        <v>134</v>
      </c>
      <c r="D77" s="11" t="s">
        <v>27</v>
      </c>
      <c r="E77" s="11">
        <v>1</v>
      </c>
      <c r="F77" s="11">
        <v>5</v>
      </c>
      <c r="G77" s="11">
        <v>6</v>
      </c>
      <c r="H77" s="25">
        <v>2</v>
      </c>
      <c r="I77" s="10" t="s">
        <v>125</v>
      </c>
      <c r="J77" s="11" t="s">
        <v>88</v>
      </c>
      <c r="K77" s="11">
        <v>1</v>
      </c>
    </row>
    <row r="78" spans="1:11" ht="22.5">
      <c r="A78" s="77"/>
      <c r="B78" s="80"/>
      <c r="C78" s="23" t="s">
        <v>135</v>
      </c>
      <c r="D78" s="11" t="s">
        <v>27</v>
      </c>
      <c r="E78" s="11">
        <v>1</v>
      </c>
      <c r="F78" s="11">
        <v>1</v>
      </c>
      <c r="G78" s="11">
        <v>6</v>
      </c>
      <c r="H78" s="25">
        <v>2</v>
      </c>
      <c r="I78" s="10" t="s">
        <v>125</v>
      </c>
      <c r="J78" s="11"/>
      <c r="K78" s="11"/>
    </row>
    <row r="79" spans="1:11" ht="22.5">
      <c r="A79" s="77"/>
      <c r="B79" s="80"/>
      <c r="C79" s="23" t="s">
        <v>30</v>
      </c>
      <c r="D79" s="11" t="s">
        <v>27</v>
      </c>
      <c r="E79" s="11">
        <v>1</v>
      </c>
      <c r="F79" s="11">
        <v>1</v>
      </c>
      <c r="G79" s="11">
        <v>6</v>
      </c>
      <c r="H79" s="25">
        <v>2</v>
      </c>
      <c r="I79" s="10" t="s">
        <v>125</v>
      </c>
      <c r="J79" s="11"/>
      <c r="K79" s="11"/>
    </row>
    <row r="80" spans="1:11" ht="22.5">
      <c r="A80" s="77"/>
      <c r="B80" s="80"/>
      <c r="C80" s="24" t="s">
        <v>136</v>
      </c>
      <c r="D80" s="11" t="s">
        <v>27</v>
      </c>
      <c r="E80" s="11">
        <v>1</v>
      </c>
      <c r="F80" s="11">
        <v>4</v>
      </c>
      <c r="G80" s="11">
        <v>11</v>
      </c>
      <c r="H80" s="11">
        <v>6</v>
      </c>
      <c r="I80" s="10" t="s">
        <v>137</v>
      </c>
      <c r="J80" s="10" t="s">
        <v>138</v>
      </c>
      <c r="K80" s="11">
        <v>1</v>
      </c>
    </row>
    <row r="81" spans="1:11" ht="22.5">
      <c r="A81" s="77"/>
      <c r="B81" s="80"/>
      <c r="C81" s="23" t="s">
        <v>139</v>
      </c>
      <c r="D81" s="11" t="s">
        <v>27</v>
      </c>
      <c r="E81" s="11">
        <v>1</v>
      </c>
      <c r="F81" s="11">
        <v>1</v>
      </c>
      <c r="G81" s="11">
        <v>11</v>
      </c>
      <c r="H81" s="11">
        <v>6</v>
      </c>
      <c r="I81" s="10" t="s">
        <v>125</v>
      </c>
      <c r="J81" s="11"/>
      <c r="K81" s="11"/>
    </row>
    <row r="82" spans="1:11" ht="22.5">
      <c r="A82" s="77"/>
      <c r="B82" s="80"/>
      <c r="C82" s="23" t="s">
        <v>140</v>
      </c>
      <c r="D82" s="11" t="s">
        <v>27</v>
      </c>
      <c r="E82" s="11">
        <v>1</v>
      </c>
      <c r="F82" s="11">
        <v>1</v>
      </c>
      <c r="G82" s="11">
        <v>11</v>
      </c>
      <c r="H82" s="11">
        <v>6</v>
      </c>
      <c r="I82" s="10" t="s">
        <v>125</v>
      </c>
      <c r="J82" s="11"/>
      <c r="K82" s="11"/>
    </row>
    <row r="83" spans="1:11" ht="22.5">
      <c r="A83" s="77"/>
      <c r="B83" s="80"/>
      <c r="C83" s="75" t="s">
        <v>141</v>
      </c>
      <c r="D83" s="11" t="s">
        <v>14</v>
      </c>
      <c r="E83" s="11">
        <v>1</v>
      </c>
      <c r="F83" s="11">
        <v>2</v>
      </c>
      <c r="G83" s="11">
        <v>11</v>
      </c>
      <c r="H83" s="11">
        <v>5</v>
      </c>
      <c r="I83" s="10" t="s">
        <v>125</v>
      </c>
      <c r="J83" s="10" t="s">
        <v>138</v>
      </c>
      <c r="K83" s="11">
        <v>1</v>
      </c>
    </row>
    <row r="84" spans="1:11" ht="22.5">
      <c r="A84" s="77"/>
      <c r="B84" s="80"/>
      <c r="C84" s="75"/>
      <c r="D84" s="11" t="s">
        <v>27</v>
      </c>
      <c r="E84" s="11"/>
      <c r="F84" s="11">
        <v>1</v>
      </c>
      <c r="G84" s="11">
        <v>11</v>
      </c>
      <c r="H84" s="11">
        <v>5</v>
      </c>
      <c r="I84" s="10" t="s">
        <v>125</v>
      </c>
      <c r="J84" s="11"/>
      <c r="K84" s="11"/>
    </row>
    <row r="85" spans="1:11" ht="22.5">
      <c r="A85" s="77"/>
      <c r="B85" s="80"/>
      <c r="C85" s="23" t="s">
        <v>142</v>
      </c>
      <c r="D85" s="11" t="s">
        <v>22</v>
      </c>
      <c r="E85" s="11">
        <v>1</v>
      </c>
      <c r="F85" s="11">
        <v>1</v>
      </c>
      <c r="G85" s="11">
        <v>11</v>
      </c>
      <c r="H85" s="11">
        <v>3</v>
      </c>
      <c r="I85" s="10" t="s">
        <v>125</v>
      </c>
      <c r="J85" s="11"/>
      <c r="K85" s="11"/>
    </row>
    <row r="86" spans="1:11" ht="22.5">
      <c r="A86" s="77"/>
      <c r="B86" s="80"/>
      <c r="C86" s="23" t="s">
        <v>143</v>
      </c>
      <c r="D86" s="11" t="s">
        <v>27</v>
      </c>
      <c r="E86" s="11">
        <v>1</v>
      </c>
      <c r="F86" s="11">
        <v>5</v>
      </c>
      <c r="G86" s="11">
        <v>4</v>
      </c>
      <c r="H86" s="25">
        <v>1</v>
      </c>
      <c r="I86" s="10" t="s">
        <v>144</v>
      </c>
      <c r="J86" s="11"/>
      <c r="K86" s="11"/>
    </row>
    <row r="87" spans="1:11" ht="22.5">
      <c r="A87" s="77"/>
      <c r="B87" s="80"/>
      <c r="C87" s="23" t="s">
        <v>145</v>
      </c>
      <c r="D87" s="11" t="s">
        <v>22</v>
      </c>
      <c r="E87" s="11">
        <v>1</v>
      </c>
      <c r="F87" s="11">
        <v>3</v>
      </c>
      <c r="G87" s="11">
        <v>4</v>
      </c>
      <c r="H87" s="25">
        <v>1</v>
      </c>
      <c r="I87" s="10" t="s">
        <v>144</v>
      </c>
      <c r="J87" s="11"/>
      <c r="K87" s="11"/>
    </row>
    <row r="88" spans="1:11" ht="22.5">
      <c r="A88" s="78"/>
      <c r="B88" s="72"/>
      <c r="C88" s="23" t="s">
        <v>146</v>
      </c>
      <c r="D88" s="11" t="s">
        <v>14</v>
      </c>
      <c r="E88" s="11">
        <v>1</v>
      </c>
      <c r="F88" s="11">
        <v>3</v>
      </c>
      <c r="G88" s="11">
        <v>4</v>
      </c>
      <c r="H88" s="25">
        <v>1</v>
      </c>
      <c r="I88" s="10" t="s">
        <v>144</v>
      </c>
      <c r="J88" s="11"/>
      <c r="K88" s="11"/>
    </row>
    <row r="89" spans="1:11" ht="33.75">
      <c r="A89" s="78"/>
      <c r="B89" s="72"/>
      <c r="C89" s="23" t="s">
        <v>147</v>
      </c>
      <c r="D89" s="11" t="s">
        <v>22</v>
      </c>
      <c r="E89" s="11">
        <v>1</v>
      </c>
      <c r="F89" s="11">
        <v>4</v>
      </c>
      <c r="G89" s="11">
        <v>4</v>
      </c>
      <c r="H89" s="25">
        <v>2</v>
      </c>
      <c r="I89" s="10" t="s">
        <v>148</v>
      </c>
      <c r="J89" s="11" t="s">
        <v>56</v>
      </c>
      <c r="K89" s="11">
        <v>1</v>
      </c>
    </row>
    <row r="90" spans="1:11" ht="22.5">
      <c r="A90" s="78"/>
      <c r="B90" s="72"/>
      <c r="C90" s="23" t="s">
        <v>149</v>
      </c>
      <c r="D90" s="11" t="s">
        <v>22</v>
      </c>
      <c r="E90" s="11">
        <v>1</v>
      </c>
      <c r="F90" s="11">
        <v>1</v>
      </c>
      <c r="G90" s="11">
        <v>3</v>
      </c>
      <c r="H90" s="11">
        <v>2</v>
      </c>
      <c r="I90" s="10" t="s">
        <v>125</v>
      </c>
      <c r="J90" s="11"/>
      <c r="K90" s="11"/>
    </row>
    <row r="91" spans="1:11" ht="22.5">
      <c r="A91" s="78"/>
      <c r="B91" s="72"/>
      <c r="C91" s="23" t="s">
        <v>150</v>
      </c>
      <c r="D91" s="11"/>
      <c r="E91" s="11">
        <v>1</v>
      </c>
      <c r="F91" s="11">
        <v>1</v>
      </c>
      <c r="G91" s="11">
        <v>1</v>
      </c>
      <c r="H91" s="11">
        <v>1</v>
      </c>
      <c r="I91" s="10" t="s">
        <v>151</v>
      </c>
      <c r="J91" s="11"/>
      <c r="K91" s="11"/>
    </row>
    <row r="92" spans="1:11" ht="22.5">
      <c r="A92" s="78"/>
      <c r="B92" s="72"/>
      <c r="C92" s="24" t="s">
        <v>152</v>
      </c>
      <c r="D92" s="11" t="s">
        <v>22</v>
      </c>
      <c r="E92" s="11">
        <v>1</v>
      </c>
      <c r="F92" s="11">
        <v>2</v>
      </c>
      <c r="G92" s="11">
        <v>4</v>
      </c>
      <c r="H92" s="11">
        <v>2</v>
      </c>
      <c r="I92" s="10" t="s">
        <v>125</v>
      </c>
      <c r="J92" s="11" t="s">
        <v>56</v>
      </c>
      <c r="K92" s="11">
        <v>1</v>
      </c>
    </row>
    <row r="93" spans="1:11" ht="22.5">
      <c r="A93" s="78"/>
      <c r="B93" s="72"/>
      <c r="C93" s="23" t="s">
        <v>153</v>
      </c>
      <c r="D93" s="11" t="s">
        <v>22</v>
      </c>
      <c r="E93" s="11">
        <v>1</v>
      </c>
      <c r="F93" s="11">
        <v>1</v>
      </c>
      <c r="G93" s="11">
        <v>3</v>
      </c>
      <c r="H93" s="11">
        <v>2</v>
      </c>
      <c r="I93" s="10" t="s">
        <v>125</v>
      </c>
      <c r="J93" s="11"/>
      <c r="K93" s="11"/>
    </row>
    <row r="94" spans="1:11" ht="22.5">
      <c r="A94" s="78"/>
      <c r="B94" s="72"/>
      <c r="C94" s="23" t="s">
        <v>154</v>
      </c>
      <c r="D94" s="11" t="s">
        <v>22</v>
      </c>
      <c r="E94" s="11"/>
      <c r="F94" s="11">
        <v>1</v>
      </c>
      <c r="G94" s="11">
        <v>3</v>
      </c>
      <c r="H94" s="11">
        <v>2</v>
      </c>
      <c r="I94" s="10" t="s">
        <v>125</v>
      </c>
      <c r="J94" s="11" t="s">
        <v>56</v>
      </c>
      <c r="K94" s="11">
        <v>1</v>
      </c>
    </row>
    <row r="95" spans="1:11" ht="22.5">
      <c r="A95" s="78"/>
      <c r="B95" s="72"/>
      <c r="C95" s="46" t="s">
        <v>155</v>
      </c>
      <c r="D95" s="17" t="s">
        <v>22</v>
      </c>
      <c r="E95" s="17">
        <v>1</v>
      </c>
      <c r="F95" s="17">
        <v>1</v>
      </c>
      <c r="G95" s="17">
        <v>3</v>
      </c>
      <c r="H95" s="17">
        <v>2</v>
      </c>
      <c r="I95" s="16" t="s">
        <v>125</v>
      </c>
      <c r="J95" s="17"/>
      <c r="K95" s="17"/>
    </row>
    <row r="96" spans="1:11" s="21" customFormat="1" ht="12.75">
      <c r="A96" s="18" t="s">
        <v>51</v>
      </c>
      <c r="B96" s="47"/>
      <c r="C96" s="48"/>
      <c r="D96" s="49"/>
      <c r="E96" s="2">
        <f>SUM(E69:E95)</f>
        <v>24</v>
      </c>
      <c r="F96" s="2">
        <f>SUM(F69:F95)</f>
        <v>68</v>
      </c>
      <c r="G96" s="2"/>
      <c r="H96" s="2"/>
      <c r="I96" s="2"/>
      <c r="J96" s="2"/>
      <c r="K96" s="2">
        <f>SUM(K69:K95)</f>
        <v>9</v>
      </c>
    </row>
    <row r="97" spans="1:11" ht="22.5">
      <c r="A97" s="81" t="s">
        <v>156</v>
      </c>
      <c r="B97" s="70" t="s">
        <v>157</v>
      </c>
      <c r="C97" s="50" t="s">
        <v>158</v>
      </c>
      <c r="D97" s="7" t="s">
        <v>22</v>
      </c>
      <c r="E97" s="7"/>
      <c r="F97" s="7">
        <v>3</v>
      </c>
      <c r="G97" s="7">
        <v>11</v>
      </c>
      <c r="H97" s="7">
        <v>5</v>
      </c>
      <c r="I97" s="6" t="s">
        <v>159</v>
      </c>
      <c r="J97" s="7" t="s">
        <v>160</v>
      </c>
      <c r="K97" s="7"/>
    </row>
    <row r="98" spans="1:11" ht="22.5">
      <c r="A98" s="68"/>
      <c r="B98" s="69"/>
      <c r="C98" s="83" t="s">
        <v>161</v>
      </c>
      <c r="D98" s="11" t="s">
        <v>14</v>
      </c>
      <c r="E98" s="11">
        <v>1</v>
      </c>
      <c r="F98" s="11">
        <v>1</v>
      </c>
      <c r="G98" s="11">
        <v>11</v>
      </c>
      <c r="H98" s="11">
        <v>6</v>
      </c>
      <c r="I98" s="10" t="s">
        <v>159</v>
      </c>
      <c r="J98" s="11"/>
      <c r="K98" s="11"/>
    </row>
    <row r="99" spans="1:11" ht="22.5">
      <c r="A99" s="68"/>
      <c r="B99" s="69"/>
      <c r="C99" s="83"/>
      <c r="D99" s="11" t="s">
        <v>27</v>
      </c>
      <c r="E99" s="11"/>
      <c r="F99" s="11">
        <v>2</v>
      </c>
      <c r="G99" s="11">
        <v>11</v>
      </c>
      <c r="H99" s="11">
        <v>6</v>
      </c>
      <c r="I99" s="10" t="s">
        <v>159</v>
      </c>
      <c r="J99" s="10" t="s">
        <v>138</v>
      </c>
      <c r="K99" s="11">
        <v>1</v>
      </c>
    </row>
    <row r="100" spans="1:11" ht="33.75">
      <c r="A100" s="68"/>
      <c r="B100" s="69"/>
      <c r="C100" s="24" t="s">
        <v>162</v>
      </c>
      <c r="D100" s="11" t="s">
        <v>27</v>
      </c>
      <c r="E100" s="11">
        <v>1</v>
      </c>
      <c r="F100" s="11">
        <v>3</v>
      </c>
      <c r="G100" s="11">
        <v>4</v>
      </c>
      <c r="H100" s="11">
        <v>2</v>
      </c>
      <c r="I100" s="10" t="s">
        <v>163</v>
      </c>
      <c r="J100" s="11" t="s">
        <v>164</v>
      </c>
      <c r="K100" s="11">
        <v>1</v>
      </c>
    </row>
    <row r="101" spans="1:11" ht="22.5">
      <c r="A101" s="68"/>
      <c r="B101" s="69"/>
      <c r="C101" s="23" t="s">
        <v>165</v>
      </c>
      <c r="D101" s="11" t="s">
        <v>27</v>
      </c>
      <c r="E101" s="11">
        <v>1</v>
      </c>
      <c r="F101" s="11">
        <v>2</v>
      </c>
      <c r="G101" s="11">
        <v>4</v>
      </c>
      <c r="H101" s="11">
        <v>2</v>
      </c>
      <c r="I101" s="10" t="s">
        <v>166</v>
      </c>
      <c r="J101" s="11"/>
      <c r="K101" s="11"/>
    </row>
    <row r="102" spans="1:11" ht="15">
      <c r="A102" s="68"/>
      <c r="B102" s="69"/>
      <c r="C102" s="24" t="s">
        <v>167</v>
      </c>
      <c r="D102" s="11" t="s">
        <v>27</v>
      </c>
      <c r="E102" s="11">
        <v>1</v>
      </c>
      <c r="F102" s="11">
        <v>2</v>
      </c>
      <c r="G102" s="11">
        <v>4</v>
      </c>
      <c r="H102" s="11"/>
      <c r="I102" s="10"/>
      <c r="J102" s="11"/>
      <c r="K102" s="11"/>
    </row>
    <row r="103" spans="1:11" ht="33.75">
      <c r="A103" s="68"/>
      <c r="B103" s="69"/>
      <c r="C103" s="23" t="s">
        <v>168</v>
      </c>
      <c r="D103" s="11" t="s">
        <v>27</v>
      </c>
      <c r="E103" s="11">
        <v>1</v>
      </c>
      <c r="F103" s="11">
        <v>3</v>
      </c>
      <c r="G103" s="11">
        <v>4</v>
      </c>
      <c r="H103" s="11">
        <v>1</v>
      </c>
      <c r="I103" s="10" t="s">
        <v>169</v>
      </c>
      <c r="J103" s="11" t="s">
        <v>88</v>
      </c>
      <c r="K103" s="11">
        <v>1</v>
      </c>
    </row>
    <row r="104" spans="1:11" ht="33.75">
      <c r="A104" s="68"/>
      <c r="B104" s="69"/>
      <c r="C104" s="23" t="s">
        <v>170</v>
      </c>
      <c r="D104" s="11" t="s">
        <v>27</v>
      </c>
      <c r="E104" s="11">
        <v>1</v>
      </c>
      <c r="F104" s="11">
        <v>1</v>
      </c>
      <c r="G104" s="11">
        <v>4</v>
      </c>
      <c r="H104" s="11">
        <v>1</v>
      </c>
      <c r="I104" s="10" t="s">
        <v>169</v>
      </c>
      <c r="J104" s="11"/>
      <c r="K104" s="11"/>
    </row>
    <row r="105" spans="1:11" ht="33.75">
      <c r="A105" s="68"/>
      <c r="B105" s="69"/>
      <c r="C105" s="23" t="s">
        <v>171</v>
      </c>
      <c r="D105" s="11" t="s">
        <v>27</v>
      </c>
      <c r="E105" s="11">
        <v>1</v>
      </c>
      <c r="F105" s="11">
        <v>1</v>
      </c>
      <c r="G105" s="11">
        <v>4</v>
      </c>
      <c r="H105" s="11">
        <v>1</v>
      </c>
      <c r="I105" s="10" t="s">
        <v>169</v>
      </c>
      <c r="J105" s="11" t="s">
        <v>88</v>
      </c>
      <c r="K105" s="11">
        <v>1</v>
      </c>
    </row>
    <row r="106" spans="1:11" ht="33.75">
      <c r="A106" s="68"/>
      <c r="B106" s="69"/>
      <c r="C106" s="23" t="s">
        <v>172</v>
      </c>
      <c r="D106" s="11" t="s">
        <v>27</v>
      </c>
      <c r="E106" s="11">
        <v>1</v>
      </c>
      <c r="F106" s="11">
        <v>1</v>
      </c>
      <c r="G106" s="11">
        <v>4</v>
      </c>
      <c r="H106" s="11">
        <v>1</v>
      </c>
      <c r="I106" s="10" t="s">
        <v>169</v>
      </c>
      <c r="J106" s="11" t="s">
        <v>88</v>
      </c>
      <c r="K106" s="11">
        <v>1</v>
      </c>
    </row>
    <row r="107" spans="1:11" ht="33.75">
      <c r="A107" s="68"/>
      <c r="B107" s="69"/>
      <c r="C107" s="23" t="s">
        <v>173</v>
      </c>
      <c r="D107" s="11" t="s">
        <v>27</v>
      </c>
      <c r="E107" s="11">
        <v>1</v>
      </c>
      <c r="F107" s="11">
        <v>1</v>
      </c>
      <c r="G107" s="11">
        <v>3</v>
      </c>
      <c r="H107" s="11">
        <v>1</v>
      </c>
      <c r="I107" s="10" t="s">
        <v>174</v>
      </c>
      <c r="J107" s="11"/>
      <c r="K107" s="11"/>
    </row>
    <row r="108" spans="1:11" ht="33.75">
      <c r="A108" s="68"/>
      <c r="B108" s="69"/>
      <c r="C108" s="23" t="s">
        <v>175</v>
      </c>
      <c r="D108" s="11" t="s">
        <v>22</v>
      </c>
      <c r="E108" s="11">
        <v>1</v>
      </c>
      <c r="F108" s="11">
        <v>2</v>
      </c>
      <c r="G108" s="11">
        <v>3</v>
      </c>
      <c r="H108" s="11">
        <v>1</v>
      </c>
      <c r="I108" s="10" t="s">
        <v>174</v>
      </c>
      <c r="J108" s="11"/>
      <c r="K108" s="11"/>
    </row>
    <row r="109" spans="1:11" ht="22.5">
      <c r="A109" s="68"/>
      <c r="B109" s="69"/>
      <c r="C109" s="23" t="s">
        <v>176</v>
      </c>
      <c r="D109" s="11" t="s">
        <v>22</v>
      </c>
      <c r="E109" s="11">
        <v>1</v>
      </c>
      <c r="F109" s="11">
        <v>3</v>
      </c>
      <c r="G109" s="11">
        <v>4</v>
      </c>
      <c r="H109" s="11">
        <v>1</v>
      </c>
      <c r="I109" s="10" t="s">
        <v>177</v>
      </c>
      <c r="J109" s="11"/>
      <c r="K109" s="11"/>
    </row>
    <row r="110" spans="1:11" ht="22.5">
      <c r="A110" s="68"/>
      <c r="B110" s="69"/>
      <c r="C110" s="23" t="s">
        <v>178</v>
      </c>
      <c r="D110" s="11" t="s">
        <v>22</v>
      </c>
      <c r="E110" s="11">
        <v>1</v>
      </c>
      <c r="F110" s="11">
        <v>1</v>
      </c>
      <c r="G110" s="11">
        <v>2</v>
      </c>
      <c r="H110" s="11">
        <v>1</v>
      </c>
      <c r="I110" s="10" t="s">
        <v>177</v>
      </c>
      <c r="J110" s="11"/>
      <c r="K110" s="11"/>
    </row>
    <row r="111" spans="1:11" ht="33.75">
      <c r="A111" s="68"/>
      <c r="B111" s="69"/>
      <c r="C111" s="23" t="s">
        <v>179</v>
      </c>
      <c r="D111" s="11" t="s">
        <v>22</v>
      </c>
      <c r="E111" s="11">
        <v>1</v>
      </c>
      <c r="F111" s="11">
        <v>3</v>
      </c>
      <c r="G111" s="11">
        <v>3</v>
      </c>
      <c r="H111" s="11">
        <v>1</v>
      </c>
      <c r="I111" s="10" t="s">
        <v>174</v>
      </c>
      <c r="J111" s="11"/>
      <c r="K111" s="11"/>
    </row>
    <row r="112" spans="1:11" ht="33.75">
      <c r="A112" s="82"/>
      <c r="B112" s="71"/>
      <c r="C112" s="26" t="s">
        <v>180</v>
      </c>
      <c r="D112" s="17" t="s">
        <v>22</v>
      </c>
      <c r="E112" s="17">
        <v>1</v>
      </c>
      <c r="F112" s="17">
        <v>2</v>
      </c>
      <c r="G112" s="17">
        <v>2</v>
      </c>
      <c r="H112" s="17">
        <v>1</v>
      </c>
      <c r="I112" s="16" t="s">
        <v>181</v>
      </c>
      <c r="J112" s="17"/>
      <c r="K112" s="17"/>
    </row>
    <row r="113" spans="1:11" s="21" customFormat="1" ht="12.75">
      <c r="A113" s="42" t="s">
        <v>51</v>
      </c>
      <c r="B113" s="42"/>
      <c r="C113" s="43"/>
      <c r="D113" s="44"/>
      <c r="E113" s="2">
        <f>SUM(E97:E112)</f>
        <v>14</v>
      </c>
      <c r="F113" s="2">
        <f>SUM(F97:F112)</f>
        <v>31</v>
      </c>
      <c r="G113" s="2"/>
      <c r="H113" s="2"/>
      <c r="I113" s="2"/>
      <c r="J113" s="2"/>
      <c r="K113" s="2">
        <f>SUM(K97:K112)</f>
        <v>5</v>
      </c>
    </row>
    <row r="114" spans="1:11" ht="22.5">
      <c r="A114" s="68" t="s">
        <v>182</v>
      </c>
      <c r="B114" s="69" t="s">
        <v>183</v>
      </c>
      <c r="C114" s="22" t="s">
        <v>154</v>
      </c>
      <c r="D114" s="7" t="s">
        <v>22</v>
      </c>
      <c r="E114" s="7">
        <v>1</v>
      </c>
      <c r="F114" s="7">
        <v>1</v>
      </c>
      <c r="G114" s="7">
        <v>5</v>
      </c>
      <c r="H114" s="7">
        <v>3</v>
      </c>
      <c r="I114" s="6" t="s">
        <v>184</v>
      </c>
      <c r="J114" s="7"/>
      <c r="K114" s="7"/>
    </row>
    <row r="115" spans="1:11" ht="22.5">
      <c r="A115" s="68"/>
      <c r="B115" s="69"/>
      <c r="C115" s="24" t="s">
        <v>185</v>
      </c>
      <c r="D115" s="11" t="s">
        <v>27</v>
      </c>
      <c r="E115" s="11">
        <v>1</v>
      </c>
      <c r="F115" s="11">
        <v>3</v>
      </c>
      <c r="G115" s="11">
        <v>5</v>
      </c>
      <c r="H115" s="11">
        <v>3</v>
      </c>
      <c r="I115" s="10" t="s">
        <v>184</v>
      </c>
      <c r="J115" s="10" t="s">
        <v>138</v>
      </c>
      <c r="K115" s="11">
        <v>1</v>
      </c>
    </row>
    <row r="116" spans="1:11" ht="22.5">
      <c r="A116" s="68"/>
      <c r="B116" s="69"/>
      <c r="C116" s="33" t="s">
        <v>186</v>
      </c>
      <c r="D116" s="11" t="s">
        <v>22</v>
      </c>
      <c r="E116" s="11"/>
      <c r="F116" s="11">
        <v>1</v>
      </c>
      <c r="G116" s="11">
        <v>5</v>
      </c>
      <c r="H116" s="11">
        <v>3</v>
      </c>
      <c r="I116" s="10" t="s">
        <v>184</v>
      </c>
      <c r="J116" s="11"/>
      <c r="K116" s="11"/>
    </row>
    <row r="117" spans="1:11" ht="33.75">
      <c r="A117" s="68"/>
      <c r="B117" s="69"/>
      <c r="C117" s="24" t="s">
        <v>187</v>
      </c>
      <c r="D117" s="11" t="s">
        <v>27</v>
      </c>
      <c r="E117" s="11"/>
      <c r="F117" s="11">
        <v>2</v>
      </c>
      <c r="G117" s="11">
        <v>4</v>
      </c>
      <c r="H117" s="11">
        <v>2</v>
      </c>
      <c r="I117" s="10" t="s">
        <v>188</v>
      </c>
      <c r="J117" s="10" t="s">
        <v>138</v>
      </c>
      <c r="K117" s="11">
        <v>1</v>
      </c>
    </row>
    <row r="118" spans="1:11" ht="33.75">
      <c r="A118" s="68"/>
      <c r="B118" s="69"/>
      <c r="C118" s="23" t="s">
        <v>189</v>
      </c>
      <c r="D118" s="11" t="s">
        <v>27</v>
      </c>
      <c r="E118" s="11">
        <v>1</v>
      </c>
      <c r="F118" s="11">
        <v>1</v>
      </c>
      <c r="G118" s="11">
        <v>4</v>
      </c>
      <c r="H118" s="11">
        <v>2</v>
      </c>
      <c r="I118" s="10" t="s">
        <v>188</v>
      </c>
      <c r="J118" s="11"/>
      <c r="K118" s="11"/>
    </row>
    <row r="119" spans="1:11" ht="33.75">
      <c r="A119" s="68"/>
      <c r="B119" s="69"/>
      <c r="C119" s="23" t="s">
        <v>190</v>
      </c>
      <c r="D119" s="11" t="s">
        <v>27</v>
      </c>
      <c r="E119" s="11">
        <v>1</v>
      </c>
      <c r="F119" s="11">
        <v>1</v>
      </c>
      <c r="G119" s="11">
        <v>4</v>
      </c>
      <c r="H119" s="11">
        <v>1</v>
      </c>
      <c r="I119" s="10" t="s">
        <v>188</v>
      </c>
      <c r="J119" s="11"/>
      <c r="K119" s="11"/>
    </row>
    <row r="120" spans="1:11" ht="33.75">
      <c r="A120" s="68"/>
      <c r="B120" s="69"/>
      <c r="C120" s="23" t="s">
        <v>191</v>
      </c>
      <c r="D120" s="11" t="s">
        <v>27</v>
      </c>
      <c r="E120" s="11">
        <v>1</v>
      </c>
      <c r="F120" s="11">
        <v>1</v>
      </c>
      <c r="G120" s="11">
        <v>4</v>
      </c>
      <c r="H120" s="11">
        <v>2</v>
      </c>
      <c r="I120" s="10" t="s">
        <v>188</v>
      </c>
      <c r="J120" s="10" t="s">
        <v>138</v>
      </c>
      <c r="K120" s="11">
        <v>1</v>
      </c>
    </row>
    <row r="121" spans="1:11" ht="33.75">
      <c r="A121" s="68"/>
      <c r="B121" s="69"/>
      <c r="C121" s="23" t="s">
        <v>192</v>
      </c>
      <c r="D121" s="11" t="s">
        <v>27</v>
      </c>
      <c r="E121" s="11">
        <v>1</v>
      </c>
      <c r="F121" s="11">
        <v>3</v>
      </c>
      <c r="G121" s="11">
        <v>4</v>
      </c>
      <c r="H121" s="11">
        <v>2</v>
      </c>
      <c r="I121" s="10" t="s">
        <v>188</v>
      </c>
      <c r="J121" s="11"/>
      <c r="K121" s="11"/>
    </row>
    <row r="122" spans="1:11" ht="33.75">
      <c r="A122" s="68"/>
      <c r="B122" s="69"/>
      <c r="C122" s="23" t="s">
        <v>193</v>
      </c>
      <c r="D122" s="11" t="s">
        <v>27</v>
      </c>
      <c r="E122" s="11">
        <v>1</v>
      </c>
      <c r="F122" s="11">
        <v>1</v>
      </c>
      <c r="G122" s="11">
        <v>4</v>
      </c>
      <c r="H122" s="11">
        <v>1</v>
      </c>
      <c r="I122" s="10" t="s">
        <v>188</v>
      </c>
      <c r="J122" s="11"/>
      <c r="K122" s="11"/>
    </row>
    <row r="123" spans="1:11" ht="33.75">
      <c r="A123" s="68"/>
      <c r="B123" s="69"/>
      <c r="C123" s="26" t="s">
        <v>194</v>
      </c>
      <c r="D123" s="17" t="s">
        <v>27</v>
      </c>
      <c r="E123" s="17">
        <v>1</v>
      </c>
      <c r="F123" s="17">
        <v>2</v>
      </c>
      <c r="G123" s="17">
        <v>4</v>
      </c>
      <c r="H123" s="17">
        <v>3</v>
      </c>
      <c r="I123" s="16" t="s">
        <v>188</v>
      </c>
      <c r="J123" s="17"/>
      <c r="K123" s="17"/>
    </row>
    <row r="124" spans="1:11" s="21" customFormat="1" ht="12.75">
      <c r="A124" s="18" t="s">
        <v>51</v>
      </c>
      <c r="B124" s="28"/>
      <c r="C124" s="29"/>
      <c r="D124" s="2"/>
      <c r="E124" s="2">
        <f>SUM(E114:E123)</f>
        <v>8</v>
      </c>
      <c r="F124" s="2">
        <f>SUM(F114:F123)</f>
        <v>16</v>
      </c>
      <c r="G124" s="2"/>
      <c r="H124" s="2"/>
      <c r="I124" s="2"/>
      <c r="J124" s="2"/>
      <c r="K124" s="2">
        <f>SUM(K114:K123)</f>
        <v>3</v>
      </c>
    </row>
    <row r="125" spans="1:11" ht="22.5">
      <c r="A125" s="68" t="s">
        <v>195</v>
      </c>
      <c r="B125" s="70" t="s">
        <v>196</v>
      </c>
      <c r="C125" s="22" t="s">
        <v>197</v>
      </c>
      <c r="D125" s="7" t="s">
        <v>27</v>
      </c>
      <c r="E125" s="7"/>
      <c r="F125" s="7">
        <v>4</v>
      </c>
      <c r="G125" s="7">
        <v>4</v>
      </c>
      <c r="H125" s="7">
        <v>1</v>
      </c>
      <c r="I125" s="6" t="s">
        <v>198</v>
      </c>
      <c r="J125" s="7"/>
      <c r="K125" s="7"/>
    </row>
    <row r="126" spans="1:11" ht="22.5">
      <c r="A126" s="68"/>
      <c r="B126" s="69"/>
      <c r="C126" s="23" t="s">
        <v>199</v>
      </c>
      <c r="D126" s="11" t="s">
        <v>27</v>
      </c>
      <c r="E126" s="11">
        <v>1</v>
      </c>
      <c r="F126" s="11">
        <v>2</v>
      </c>
      <c r="G126" s="11">
        <v>3</v>
      </c>
      <c r="H126" s="11">
        <v>1</v>
      </c>
      <c r="I126" s="10" t="s">
        <v>200</v>
      </c>
      <c r="J126" s="11"/>
      <c r="K126" s="11"/>
    </row>
    <row r="127" spans="1:11" ht="22.5">
      <c r="A127" s="68"/>
      <c r="B127" s="69"/>
      <c r="C127" s="23" t="s">
        <v>201</v>
      </c>
      <c r="D127" s="11" t="s">
        <v>27</v>
      </c>
      <c r="E127" s="11">
        <v>1</v>
      </c>
      <c r="F127" s="11">
        <v>2</v>
      </c>
      <c r="G127" s="11">
        <v>3</v>
      </c>
      <c r="H127" s="11">
        <v>1</v>
      </c>
      <c r="I127" s="10" t="s">
        <v>200</v>
      </c>
      <c r="J127" s="11"/>
      <c r="K127" s="11"/>
    </row>
    <row r="128" spans="1:11" ht="22.5">
      <c r="A128" s="68"/>
      <c r="B128" s="69"/>
      <c r="C128" s="23" t="s">
        <v>202</v>
      </c>
      <c r="D128" s="11" t="s">
        <v>27</v>
      </c>
      <c r="E128" s="11">
        <v>1</v>
      </c>
      <c r="F128" s="11">
        <v>1</v>
      </c>
      <c r="G128" s="11">
        <v>3</v>
      </c>
      <c r="H128" s="11">
        <v>1</v>
      </c>
      <c r="I128" s="10" t="s">
        <v>200</v>
      </c>
      <c r="J128" s="11"/>
      <c r="K128" s="11"/>
    </row>
    <row r="129" spans="1:11" ht="22.5">
      <c r="A129" s="68"/>
      <c r="B129" s="69"/>
      <c r="C129" s="23" t="s">
        <v>203</v>
      </c>
      <c r="D129" s="11" t="s">
        <v>22</v>
      </c>
      <c r="E129" s="11">
        <v>1</v>
      </c>
      <c r="F129" s="11">
        <v>1</v>
      </c>
      <c r="G129" s="11">
        <v>3</v>
      </c>
      <c r="H129" s="11">
        <v>1</v>
      </c>
      <c r="I129" s="10" t="s">
        <v>204</v>
      </c>
      <c r="J129" s="11" t="s">
        <v>205</v>
      </c>
      <c r="K129" s="11">
        <v>1</v>
      </c>
    </row>
    <row r="130" spans="1:11" ht="22.5">
      <c r="A130" s="68"/>
      <c r="B130" s="69"/>
      <c r="C130" s="23" t="s">
        <v>206</v>
      </c>
      <c r="D130" s="11" t="s">
        <v>27</v>
      </c>
      <c r="E130" s="11">
        <v>1</v>
      </c>
      <c r="F130" s="11">
        <v>1</v>
      </c>
      <c r="G130" s="11">
        <v>3</v>
      </c>
      <c r="H130" s="11">
        <v>1</v>
      </c>
      <c r="I130" s="10" t="s">
        <v>200</v>
      </c>
      <c r="J130" s="11"/>
      <c r="K130" s="11"/>
    </row>
    <row r="131" spans="1:11" ht="22.5">
      <c r="A131" s="68"/>
      <c r="B131" s="69"/>
      <c r="C131" s="23" t="s">
        <v>207</v>
      </c>
      <c r="D131" s="11" t="s">
        <v>27</v>
      </c>
      <c r="E131" s="11">
        <v>1</v>
      </c>
      <c r="F131" s="11">
        <v>1</v>
      </c>
      <c r="G131" s="11">
        <v>3</v>
      </c>
      <c r="H131" s="11">
        <v>1</v>
      </c>
      <c r="I131" s="10" t="s">
        <v>200</v>
      </c>
      <c r="J131" s="11"/>
      <c r="K131" s="11"/>
    </row>
    <row r="132" spans="1:11" ht="22.5">
      <c r="A132" s="68"/>
      <c r="B132" s="69"/>
      <c r="C132" s="23" t="s">
        <v>208</v>
      </c>
      <c r="D132" s="11" t="s">
        <v>27</v>
      </c>
      <c r="E132" s="11">
        <v>1</v>
      </c>
      <c r="F132" s="11">
        <v>1</v>
      </c>
      <c r="G132" s="11">
        <v>3</v>
      </c>
      <c r="H132" s="11">
        <v>1</v>
      </c>
      <c r="I132" s="10" t="s">
        <v>200</v>
      </c>
      <c r="J132" s="11"/>
      <c r="K132" s="11"/>
    </row>
    <row r="133" spans="1:11" ht="22.5">
      <c r="A133" s="68"/>
      <c r="B133" s="69"/>
      <c r="C133" s="23" t="s">
        <v>209</v>
      </c>
      <c r="D133" s="11" t="s">
        <v>27</v>
      </c>
      <c r="E133" s="11">
        <v>1</v>
      </c>
      <c r="F133" s="11">
        <v>1</v>
      </c>
      <c r="G133" s="11">
        <v>3</v>
      </c>
      <c r="H133" s="11">
        <v>1</v>
      </c>
      <c r="I133" s="10" t="s">
        <v>200</v>
      </c>
      <c r="J133" s="11"/>
      <c r="K133" s="11"/>
    </row>
    <row r="134" spans="1:11" ht="22.5">
      <c r="A134" s="68"/>
      <c r="B134" s="69"/>
      <c r="C134" s="23" t="s">
        <v>210</v>
      </c>
      <c r="D134" s="11" t="s">
        <v>22</v>
      </c>
      <c r="E134" s="11">
        <v>1</v>
      </c>
      <c r="F134" s="11">
        <v>1</v>
      </c>
      <c r="G134" s="11">
        <v>3</v>
      </c>
      <c r="H134" s="11">
        <v>1</v>
      </c>
      <c r="I134" s="10" t="s">
        <v>200</v>
      </c>
      <c r="J134" s="11" t="s">
        <v>205</v>
      </c>
      <c r="K134" s="11">
        <v>1</v>
      </c>
    </row>
    <row r="135" spans="1:11" ht="22.5">
      <c r="A135" s="68"/>
      <c r="B135" s="69"/>
      <c r="C135" s="23" t="s">
        <v>211</v>
      </c>
      <c r="D135" s="11" t="s">
        <v>22</v>
      </c>
      <c r="E135" s="11">
        <v>1</v>
      </c>
      <c r="F135" s="11">
        <v>1</v>
      </c>
      <c r="G135" s="11">
        <v>3</v>
      </c>
      <c r="H135" s="11">
        <v>1</v>
      </c>
      <c r="I135" s="10" t="s">
        <v>200</v>
      </c>
      <c r="J135" s="11"/>
      <c r="K135" s="11"/>
    </row>
    <row r="136" spans="1:11" ht="22.5">
      <c r="A136" s="68"/>
      <c r="B136" s="69"/>
      <c r="C136" s="23" t="s">
        <v>212</v>
      </c>
      <c r="D136" s="11" t="s">
        <v>27</v>
      </c>
      <c r="E136" s="11">
        <v>1</v>
      </c>
      <c r="F136" s="11">
        <v>1</v>
      </c>
      <c r="G136" s="11">
        <v>3</v>
      </c>
      <c r="H136" s="11">
        <v>1</v>
      </c>
      <c r="I136" s="10" t="s">
        <v>200</v>
      </c>
      <c r="J136" s="11"/>
      <c r="K136" s="11"/>
    </row>
    <row r="137" spans="1:11" ht="22.5">
      <c r="A137" s="68"/>
      <c r="B137" s="69"/>
      <c r="C137" s="23" t="s">
        <v>213</v>
      </c>
      <c r="D137" s="11" t="s">
        <v>27</v>
      </c>
      <c r="E137" s="11">
        <v>1</v>
      </c>
      <c r="F137" s="11">
        <v>1</v>
      </c>
      <c r="G137" s="11">
        <v>3</v>
      </c>
      <c r="H137" s="11">
        <v>1</v>
      </c>
      <c r="I137" s="10" t="s">
        <v>200</v>
      </c>
      <c r="J137" s="11"/>
      <c r="K137" s="11"/>
    </row>
    <row r="138" spans="1:11" ht="22.5">
      <c r="A138" s="68"/>
      <c r="B138" s="69"/>
      <c r="C138" s="23" t="s">
        <v>214</v>
      </c>
      <c r="D138" s="11" t="s">
        <v>27</v>
      </c>
      <c r="E138" s="11">
        <v>1</v>
      </c>
      <c r="F138" s="11">
        <v>1</v>
      </c>
      <c r="G138" s="11">
        <v>3</v>
      </c>
      <c r="H138" s="11">
        <v>1</v>
      </c>
      <c r="I138" s="10" t="s">
        <v>200</v>
      </c>
      <c r="J138" s="11"/>
      <c r="K138" s="11"/>
    </row>
    <row r="139" spans="1:11" ht="22.5">
      <c r="A139" s="68"/>
      <c r="B139" s="69"/>
      <c r="C139" s="24" t="s">
        <v>215</v>
      </c>
      <c r="D139" s="11" t="s">
        <v>27</v>
      </c>
      <c r="E139" s="11">
        <v>1</v>
      </c>
      <c r="F139" s="11">
        <v>4</v>
      </c>
      <c r="G139" s="11"/>
      <c r="H139" s="11">
        <v>2</v>
      </c>
      <c r="I139" s="10" t="s">
        <v>216</v>
      </c>
      <c r="J139" s="11"/>
      <c r="K139" s="11"/>
    </row>
    <row r="140" spans="1:11" ht="22.5">
      <c r="A140" s="68"/>
      <c r="B140" s="69"/>
      <c r="C140" s="23" t="s">
        <v>217</v>
      </c>
      <c r="D140" s="11" t="s">
        <v>27</v>
      </c>
      <c r="E140" s="11">
        <v>1</v>
      </c>
      <c r="F140" s="11">
        <v>1</v>
      </c>
      <c r="G140" s="11"/>
      <c r="H140" s="11">
        <v>2</v>
      </c>
      <c r="I140" s="10" t="s">
        <v>218</v>
      </c>
      <c r="J140" s="11"/>
      <c r="K140" s="11"/>
    </row>
    <row r="141" spans="1:11" ht="22.5">
      <c r="A141" s="68"/>
      <c r="B141" s="69"/>
      <c r="C141" s="23" t="s">
        <v>219</v>
      </c>
      <c r="D141" s="11" t="s">
        <v>27</v>
      </c>
      <c r="E141" s="11">
        <v>1</v>
      </c>
      <c r="F141" s="11">
        <v>2</v>
      </c>
      <c r="G141" s="11"/>
      <c r="H141" s="11">
        <v>2</v>
      </c>
      <c r="I141" s="10" t="s">
        <v>218</v>
      </c>
      <c r="J141" s="11"/>
      <c r="K141" s="11"/>
    </row>
    <row r="142" spans="1:11" ht="22.5">
      <c r="A142" s="68"/>
      <c r="B142" s="69"/>
      <c r="C142" s="23" t="s">
        <v>220</v>
      </c>
      <c r="D142" s="11" t="s">
        <v>27</v>
      </c>
      <c r="E142" s="11">
        <v>1</v>
      </c>
      <c r="F142" s="11">
        <v>1</v>
      </c>
      <c r="G142" s="11"/>
      <c r="H142" s="11">
        <v>1</v>
      </c>
      <c r="I142" s="10" t="s">
        <v>218</v>
      </c>
      <c r="J142" s="11"/>
      <c r="K142" s="11"/>
    </row>
    <row r="143" spans="1:11" ht="22.5">
      <c r="A143" s="68"/>
      <c r="B143" s="69"/>
      <c r="C143" s="23" t="s">
        <v>221</v>
      </c>
      <c r="D143" s="11" t="s">
        <v>27</v>
      </c>
      <c r="E143" s="11">
        <v>1</v>
      </c>
      <c r="F143" s="11">
        <v>1</v>
      </c>
      <c r="G143" s="11"/>
      <c r="H143" s="11">
        <v>1</v>
      </c>
      <c r="I143" s="10" t="s">
        <v>218</v>
      </c>
      <c r="J143" s="11"/>
      <c r="K143" s="11"/>
    </row>
    <row r="144" spans="1:11" ht="22.5">
      <c r="A144" s="68"/>
      <c r="B144" s="71"/>
      <c r="C144" s="23" t="s">
        <v>222</v>
      </c>
      <c r="D144" s="11" t="s">
        <v>27</v>
      </c>
      <c r="E144" s="11">
        <v>1</v>
      </c>
      <c r="F144" s="11">
        <v>2</v>
      </c>
      <c r="G144" s="11"/>
      <c r="H144" s="11">
        <v>1</v>
      </c>
      <c r="I144" s="10" t="s">
        <v>218</v>
      </c>
      <c r="J144" s="11"/>
      <c r="K144" s="11"/>
    </row>
    <row r="145" spans="1:11" ht="45">
      <c r="A145" s="68"/>
      <c r="B145" s="72" t="s">
        <v>223</v>
      </c>
      <c r="C145" s="24" t="s">
        <v>224</v>
      </c>
      <c r="D145" s="11" t="s">
        <v>22</v>
      </c>
      <c r="E145" s="11">
        <v>1</v>
      </c>
      <c r="F145" s="11">
        <v>5</v>
      </c>
      <c r="G145" s="11">
        <v>4</v>
      </c>
      <c r="H145" s="11">
        <v>2</v>
      </c>
      <c r="I145" s="10" t="s">
        <v>225</v>
      </c>
      <c r="J145" s="11"/>
      <c r="K145" s="11"/>
    </row>
    <row r="146" spans="1:11" ht="33.75">
      <c r="A146" s="68"/>
      <c r="B146" s="73"/>
      <c r="C146" s="24" t="s">
        <v>226</v>
      </c>
      <c r="D146" s="11" t="s">
        <v>27</v>
      </c>
      <c r="E146" s="11">
        <v>1</v>
      </c>
      <c r="F146" s="11">
        <v>4</v>
      </c>
      <c r="G146" s="11">
        <v>4</v>
      </c>
      <c r="H146" s="11">
        <v>2</v>
      </c>
      <c r="I146" s="10" t="s">
        <v>227</v>
      </c>
      <c r="J146" s="10" t="s">
        <v>228</v>
      </c>
      <c r="K146" s="13">
        <v>1</v>
      </c>
    </row>
    <row r="147" spans="1:11" ht="15">
      <c r="A147" s="68"/>
      <c r="B147" s="73"/>
      <c r="C147" s="46" t="s">
        <v>229</v>
      </c>
      <c r="D147" s="17" t="s">
        <v>27</v>
      </c>
      <c r="E147" s="17">
        <v>1</v>
      </c>
      <c r="F147" s="17">
        <v>4</v>
      </c>
      <c r="G147" s="17">
        <v>4</v>
      </c>
      <c r="H147" s="17">
        <v>1</v>
      </c>
      <c r="I147" s="16" t="s">
        <v>230</v>
      </c>
      <c r="J147" s="17"/>
      <c r="K147" s="17"/>
    </row>
    <row r="148" spans="1:11" s="21" customFormat="1" ht="12.75">
      <c r="A148" s="42" t="s">
        <v>51</v>
      </c>
      <c r="B148" s="42"/>
      <c r="C148" s="43"/>
      <c r="D148" s="44"/>
      <c r="E148" s="2">
        <f>SUM(E125:E147)</f>
        <v>22</v>
      </c>
      <c r="F148" s="2">
        <f>SUM(F125:F147)</f>
        <v>43</v>
      </c>
      <c r="G148" s="2"/>
      <c r="H148" s="2"/>
      <c r="I148" s="2"/>
      <c r="J148" s="2"/>
      <c r="K148" s="2">
        <f>SUM(K125:K147)</f>
        <v>3</v>
      </c>
    </row>
    <row r="149" spans="1:11" ht="15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3"/>
    </row>
    <row r="150" spans="1:11" ht="15">
      <c r="A150" s="54" t="s">
        <v>231</v>
      </c>
      <c r="B150" s="55"/>
      <c r="C150" s="56"/>
      <c r="D150" s="56"/>
      <c r="E150" s="57">
        <f>SUM(E22+E38+E68+E96+E113+E124+E148)</f>
        <v>126</v>
      </c>
      <c r="F150" s="57">
        <f>SUM(F22+F38+F68+F96+F113+F124+F148)</f>
        <v>350</v>
      </c>
      <c r="G150" s="57"/>
      <c r="H150" s="57"/>
      <c r="I150" s="57"/>
      <c r="J150" s="57"/>
      <c r="K150" s="58">
        <f>SUM(K22+K38+K68+K96+K113+K124+K148)</f>
        <v>44</v>
      </c>
    </row>
    <row r="151" spans="1:10" ht="15">
      <c r="A151" s="51"/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1:10" ht="22.5">
      <c r="A152" s="64" t="s">
        <v>232</v>
      </c>
      <c r="B152" s="64" t="s">
        <v>233</v>
      </c>
      <c r="C152" s="64" t="s">
        <v>234</v>
      </c>
      <c r="D152" s="64" t="s">
        <v>235</v>
      </c>
      <c r="E152" s="64" t="s">
        <v>236</v>
      </c>
      <c r="F152" s="52"/>
      <c r="G152" s="52"/>
      <c r="H152" s="52"/>
      <c r="I152" s="52"/>
      <c r="J152" s="52"/>
    </row>
    <row r="153" spans="1:10" ht="15">
      <c r="A153" s="63">
        <v>93</v>
      </c>
      <c r="B153" s="59">
        <v>4</v>
      </c>
      <c r="C153" s="59">
        <v>29</v>
      </c>
      <c r="D153" s="59">
        <v>0</v>
      </c>
      <c r="E153" s="59">
        <f>SUM(A153:D153)</f>
        <v>126</v>
      </c>
      <c r="F153" s="52"/>
      <c r="G153" s="52"/>
      <c r="H153" s="52"/>
      <c r="I153" s="52"/>
      <c r="J153" s="52"/>
    </row>
    <row r="154" spans="1:10" ht="15">
      <c r="A154" s="51"/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1:10" ht="15">
      <c r="A155" s="51"/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1:10" ht="15">
      <c r="A156" s="51"/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1:10" ht="15">
      <c r="A157" s="51"/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15">
      <c r="B158" s="60"/>
      <c r="C158" s="60"/>
      <c r="D158" s="52"/>
      <c r="E158" s="52"/>
      <c r="F158" s="52"/>
      <c r="G158" s="52"/>
      <c r="H158" s="52"/>
      <c r="I158" s="52"/>
      <c r="J158" s="52"/>
    </row>
    <row r="159" spans="2:10" ht="15">
      <c r="B159" s="60"/>
      <c r="C159" s="60"/>
      <c r="D159" s="52"/>
      <c r="E159" s="52"/>
      <c r="F159" s="52"/>
      <c r="G159" s="52"/>
      <c r="H159" s="52"/>
      <c r="I159" s="52"/>
      <c r="J159" s="52"/>
    </row>
    <row r="160" spans="2:10" ht="15">
      <c r="B160" s="60"/>
      <c r="C160" s="60"/>
      <c r="D160" s="52"/>
      <c r="E160" s="52"/>
      <c r="F160" s="52"/>
      <c r="G160" s="52"/>
      <c r="H160" s="52"/>
      <c r="I160" s="52"/>
      <c r="J160" s="52"/>
    </row>
    <row r="161" spans="2:10" ht="15">
      <c r="B161" s="60"/>
      <c r="C161" s="60"/>
      <c r="D161" s="52"/>
      <c r="E161" s="52"/>
      <c r="F161" s="52"/>
      <c r="G161" s="52"/>
      <c r="H161" s="52"/>
      <c r="I161" s="52"/>
      <c r="J161" s="52"/>
    </row>
    <row r="162" spans="2:10" ht="15">
      <c r="B162" s="60"/>
      <c r="C162" s="60"/>
      <c r="D162" s="52"/>
      <c r="E162" s="52"/>
      <c r="F162" s="52"/>
      <c r="G162" s="52"/>
      <c r="H162" s="52"/>
      <c r="I162" s="52"/>
      <c r="J162" s="52"/>
    </row>
    <row r="163" spans="2:10" ht="15">
      <c r="B163" s="60"/>
      <c r="C163" s="60"/>
      <c r="D163" s="52"/>
      <c r="E163" s="52"/>
      <c r="F163" s="52"/>
      <c r="G163" s="52"/>
      <c r="H163" s="52"/>
      <c r="I163" s="52"/>
      <c r="J163" s="52"/>
    </row>
    <row r="164" spans="2:10" ht="15"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2:10" ht="15"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2:10" ht="15"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2:10" ht="15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3:10" ht="15">
      <c r="C168" s="60"/>
      <c r="D168" s="60"/>
      <c r="E168" s="60"/>
      <c r="F168" s="60"/>
      <c r="G168" s="60"/>
      <c r="H168" s="60"/>
      <c r="I168" s="60"/>
      <c r="J168" s="60"/>
    </row>
    <row r="169" spans="3:10" ht="15">
      <c r="C169" s="60"/>
      <c r="D169" s="60"/>
      <c r="E169" s="60"/>
      <c r="F169" s="60"/>
      <c r="G169" s="60"/>
      <c r="H169" s="60"/>
      <c r="I169" s="60"/>
      <c r="J169" s="60"/>
    </row>
    <row r="170" spans="3:10" ht="15">
      <c r="C170" s="60"/>
      <c r="D170" s="60"/>
      <c r="E170" s="60"/>
      <c r="F170" s="60"/>
      <c r="G170" s="60"/>
      <c r="H170" s="60"/>
      <c r="I170" s="60"/>
      <c r="J170" s="60"/>
    </row>
    <row r="171" spans="3:10" ht="15">
      <c r="C171" s="60"/>
      <c r="D171" s="60"/>
      <c r="E171" s="60"/>
      <c r="F171" s="60"/>
      <c r="G171" s="60"/>
      <c r="H171" s="60"/>
      <c r="I171" s="60"/>
      <c r="J171" s="60"/>
    </row>
    <row r="172" spans="3:10" ht="15">
      <c r="C172" s="60"/>
      <c r="D172" s="60"/>
      <c r="E172" s="60"/>
      <c r="F172" s="60"/>
      <c r="G172" s="60"/>
      <c r="H172" s="60"/>
      <c r="I172" s="60"/>
      <c r="J172" s="60"/>
    </row>
    <row r="173" spans="3:10" ht="15">
      <c r="C173" s="60"/>
      <c r="D173" s="60"/>
      <c r="E173" s="60"/>
      <c r="F173" s="60"/>
      <c r="G173" s="60"/>
      <c r="H173" s="60"/>
      <c r="I173" s="60"/>
      <c r="J173" s="60"/>
    </row>
    <row r="174" spans="3:10" ht="15">
      <c r="C174" s="60"/>
      <c r="D174" s="60"/>
      <c r="E174" s="60"/>
      <c r="F174" s="60"/>
      <c r="G174" s="60"/>
      <c r="H174" s="60"/>
      <c r="I174" s="60"/>
      <c r="J174" s="60"/>
    </row>
    <row r="175" spans="3:10" ht="15">
      <c r="C175" s="60"/>
      <c r="D175" s="60"/>
      <c r="E175" s="60"/>
      <c r="F175" s="60"/>
      <c r="G175" s="60"/>
      <c r="H175" s="60"/>
      <c r="I175" s="60"/>
      <c r="J175" s="60"/>
    </row>
    <row r="176" spans="3:10" ht="15">
      <c r="C176" s="60"/>
      <c r="D176" s="60"/>
      <c r="E176" s="60"/>
      <c r="F176" s="60"/>
      <c r="G176" s="60"/>
      <c r="H176" s="60"/>
      <c r="I176" s="60"/>
      <c r="J176" s="60"/>
    </row>
    <row r="177" spans="3:10" ht="15">
      <c r="C177" s="60"/>
      <c r="D177" s="60"/>
      <c r="E177" s="60"/>
      <c r="F177" s="60"/>
      <c r="G177" s="60"/>
      <c r="H177" s="60"/>
      <c r="I177" s="60"/>
      <c r="J177" s="60"/>
    </row>
    <row r="178" spans="3:10" ht="15">
      <c r="C178" s="60"/>
      <c r="D178" s="60"/>
      <c r="E178" s="60"/>
      <c r="F178" s="60"/>
      <c r="G178" s="60"/>
      <c r="H178" s="60"/>
      <c r="I178" s="60"/>
      <c r="J178" s="60"/>
    </row>
    <row r="179" spans="3:10" ht="15">
      <c r="C179" s="60"/>
      <c r="D179" s="60"/>
      <c r="E179" s="60"/>
      <c r="F179" s="60"/>
      <c r="G179" s="60"/>
      <c r="H179" s="60"/>
      <c r="I179" s="60"/>
      <c r="J179" s="60"/>
    </row>
    <row r="180" spans="3:10" ht="15">
      <c r="C180" s="60"/>
      <c r="D180" s="60"/>
      <c r="E180" s="60"/>
      <c r="F180" s="60"/>
      <c r="G180" s="60"/>
      <c r="H180" s="60"/>
      <c r="I180" s="60"/>
      <c r="J180" s="60"/>
    </row>
    <row r="181" spans="3:10" ht="15">
      <c r="C181" s="60"/>
      <c r="D181" s="60"/>
      <c r="E181" s="60"/>
      <c r="F181" s="60"/>
      <c r="G181" s="60"/>
      <c r="H181" s="60"/>
      <c r="I181" s="60"/>
      <c r="J181" s="60"/>
    </row>
    <row r="182" spans="3:10" ht="15">
      <c r="C182" s="60"/>
      <c r="D182" s="60"/>
      <c r="E182" s="60"/>
      <c r="F182" s="60"/>
      <c r="G182" s="60"/>
      <c r="H182" s="60"/>
      <c r="I182" s="60"/>
      <c r="J182" s="60"/>
    </row>
    <row r="183" spans="3:10" ht="15">
      <c r="C183" s="60"/>
      <c r="D183" s="60"/>
      <c r="E183" s="60"/>
      <c r="F183" s="60"/>
      <c r="G183" s="60"/>
      <c r="H183" s="60"/>
      <c r="I183" s="60"/>
      <c r="J183" s="60"/>
    </row>
  </sheetData>
  <sheetProtection/>
  <mergeCells count="19">
    <mergeCell ref="A97:A112"/>
    <mergeCell ref="B97:B112"/>
    <mergeCell ref="C98:C99"/>
    <mergeCell ref="A5:A21"/>
    <mergeCell ref="B5:B21"/>
    <mergeCell ref="A23:A37"/>
    <mergeCell ref="B23:B37"/>
    <mergeCell ref="A39:A66"/>
    <mergeCell ref="B39:B66"/>
    <mergeCell ref="A2:K2"/>
    <mergeCell ref="A114:A123"/>
    <mergeCell ref="B114:B123"/>
    <mergeCell ref="A125:A147"/>
    <mergeCell ref="B125:B144"/>
    <mergeCell ref="B145:B147"/>
    <mergeCell ref="C39:C40"/>
    <mergeCell ref="A69:A95"/>
    <mergeCell ref="B69:B95"/>
    <mergeCell ref="C83:C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headerFooter>
    <oddHeader>&amp;L&amp;G&amp;R&amp;G</oddHeader>
    <oddFooter>&amp;C&amp;P</oddFooter>
  </headerFooter>
  <rowBreaks count="3" manualBreakCount="3">
    <brk id="38" max="255" man="1"/>
    <brk id="68" max="255" man="1"/>
    <brk id="11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PARAMETROS CRITICOS ZONA CENTRO</dc:title>
  <dc:subject/>
  <dc:creator>DIGESA VIGILANCIA RH</dc:creator>
  <cp:keywords/>
  <dc:description/>
  <cp:lastModifiedBy>LG</cp:lastModifiedBy>
  <dcterms:created xsi:type="dcterms:W3CDTF">2009-03-23T20:09:41Z</dcterms:created>
  <dcterms:modified xsi:type="dcterms:W3CDTF">2009-03-30T15:45:23Z</dcterms:modified>
  <cp:category/>
  <cp:version/>
  <cp:contentType/>
  <cp:contentStatus/>
</cp:coreProperties>
</file>