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2022\05 Entregable 2022\07 Julio\Entregable Julio 2022_Felix Ventura\Sustentos\Sustento B\Tala\"/>
    </mc:Choice>
  </mc:AlternateContent>
  <bookViews>
    <workbookView xWindow="-120" yWindow="-120" windowWidth="29040" windowHeight="15840" tabRatio="861"/>
  </bookViews>
  <sheets>
    <sheet name="PM10_CA_TAL_01" sheetId="37" r:id="rId1"/>
    <sheet name="PM25_CA_TAL_01" sheetId="34" r:id="rId2"/>
    <sheet name="MET_CA_TAL_01" sheetId="38" r:id="rId3"/>
    <sheet name="Fórmula EPA" sheetId="17" state="hidden" r:id="rId4"/>
  </sheets>
  <definedNames>
    <definedName name="_xlnm.Print_Area" localSheetId="2">MET_CA_TAL_01!$A$1:$J$741</definedName>
    <definedName name="_xlnm.Print_Area" localSheetId="0">PM10_CA_TAL_01!$A$1:$AH$43</definedName>
    <definedName name="_xlnm.Print_Area" localSheetId="1">PM25_CA_TAL_01!$A$1:$AH$43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737" i="38" l="1"/>
  <c r="F737" i="38"/>
  <c r="G737" i="38"/>
  <c r="H737" i="38"/>
  <c r="E738" i="38"/>
  <c r="F738" i="38"/>
  <c r="G738" i="38"/>
  <c r="H738" i="38"/>
  <c r="E739" i="38"/>
  <c r="F739" i="38"/>
  <c r="G739" i="38"/>
  <c r="H739" i="38"/>
  <c r="D739" i="38"/>
  <c r="D738" i="38"/>
  <c r="D737" i="38"/>
  <c r="F6" i="34" l="1"/>
</calcChain>
</file>

<file path=xl/sharedStrings.xml><?xml version="1.0" encoding="utf-8"?>
<sst xmlns="http://schemas.openxmlformats.org/spreadsheetml/2006/main" count="110" uniqueCount="70">
  <si>
    <t>MARCA:</t>
  </si>
  <si>
    <t>MODELO:</t>
  </si>
  <si>
    <t>SERIE:</t>
  </si>
  <si>
    <t>EQUIPO:</t>
  </si>
  <si>
    <t>De acuerdo a Compendium EPA Method IO-2.1 SAMPLING OF AMBIENT AIR FOR TOTAL SUSPENDED PARTICULATE MATTER (SPM) AND PM10 USING HIGH VOLUME (HV) SAMPLER</t>
  </si>
  <si>
    <t>Dónde:</t>
  </si>
  <si>
    <t>Tstd:</t>
  </si>
  <si>
    <t>Velocidad del flujo del volumen real</t>
  </si>
  <si>
    <t>Qstd (m³/min std):</t>
  </si>
  <si>
    <t>Velocidad del flujo del volumen estándar</t>
  </si>
  <si>
    <t>Presión barométrica estándar según EPA (760 mm Hg)</t>
  </si>
  <si>
    <t>Pstd (mm Hg):</t>
  </si>
  <si>
    <t xml:space="preserve">Presión barométrica ambiental </t>
  </si>
  <si>
    <t>Pa (mm Hg):</t>
  </si>
  <si>
    <t>Ta (°K):</t>
  </si>
  <si>
    <t xml:space="preserve">Temperatura ambiental </t>
  </si>
  <si>
    <t>Temperatura estándar según EPA (298 °K)</t>
  </si>
  <si>
    <r>
      <t>Qa (m</t>
    </r>
    <r>
      <rPr>
        <b/>
        <sz val="10"/>
        <rFont val="Calibri"/>
        <family val="2"/>
      </rPr>
      <t>³</t>
    </r>
    <r>
      <rPr>
        <b/>
        <sz val="10"/>
        <rFont val="Arial"/>
        <family val="2"/>
      </rPr>
      <t>/min):</t>
    </r>
  </si>
  <si>
    <t>1.- Calcular el flujo promedio del periodo de muestreo corregido a las condiciones estándar</t>
  </si>
  <si>
    <t>2.- Calcular el volumen total de aire muestreado</t>
  </si>
  <si>
    <r>
      <t>Vstd (m</t>
    </r>
    <r>
      <rPr>
        <b/>
        <sz val="10"/>
        <rFont val="Calibri"/>
        <family val="2"/>
      </rPr>
      <t>³</t>
    </r>
    <r>
      <rPr>
        <b/>
        <sz val="10"/>
        <rFont val="Arial"/>
        <family val="2"/>
      </rPr>
      <t>std):</t>
    </r>
  </si>
  <si>
    <t>Volumen total de aire muestreado en condiciones estándar</t>
  </si>
  <si>
    <t>t (min):</t>
  </si>
  <si>
    <t>Tiempo de muestreo</t>
  </si>
  <si>
    <t>3.- Calcular la concentración de material particulado</t>
  </si>
  <si>
    <t>Concentración de PM-10</t>
  </si>
  <si>
    <t>PM10 (µg/m3 std):</t>
  </si>
  <si>
    <t>Wf, Wi (g):</t>
  </si>
  <si>
    <t>Pesos final e inicial de partículas de PM-10 colectadas en el filtro</t>
  </si>
  <si>
    <t>10E6:</t>
  </si>
  <si>
    <t>Conversión de g a µg</t>
  </si>
  <si>
    <t>TÍTULO DEL ESTUDIO:</t>
  </si>
  <si>
    <t>DATOS DEL EQUIPO</t>
  </si>
  <si>
    <t>Hora\Día</t>
  </si>
  <si>
    <t>ESTACIÓN DE MONITOREO:</t>
  </si>
  <si>
    <t>CÓDIGO DE ACCIÓN:</t>
  </si>
  <si>
    <t>Monitor automático de partículas</t>
  </si>
  <si>
    <t>Promedio de PM₁₀ en 24 h</t>
  </si>
  <si>
    <t>100 µg/m³ en periodo de 24 horas</t>
  </si>
  <si>
    <t>EDM 180</t>
  </si>
  <si>
    <t>GRIMM</t>
  </si>
  <si>
    <t>50 µg/m³ en periodo de 24 horas</t>
  </si>
  <si>
    <r>
      <t>ECA aire de PM</t>
    </r>
    <r>
      <rPr>
        <b/>
        <sz val="5"/>
        <color rgb="FF000000"/>
        <rFont val="Arial"/>
        <family val="2"/>
      </rPr>
      <t>2,5</t>
    </r>
  </si>
  <si>
    <t>CA-TAL-01</t>
  </si>
  <si>
    <t>18A20145</t>
  </si>
  <si>
    <r>
      <t>Promedio de PM</t>
    </r>
    <r>
      <rPr>
        <b/>
        <sz val="5"/>
        <color rgb="FF000000"/>
        <rFont val="Arial"/>
        <family val="2"/>
      </rPr>
      <t>2,5</t>
    </r>
    <r>
      <rPr>
        <b/>
        <sz val="9"/>
        <color rgb="FF000000"/>
        <rFont val="Arial"/>
        <family val="2"/>
      </rPr>
      <t xml:space="preserve"> en 24 h</t>
    </r>
  </si>
  <si>
    <r>
      <t>ECA aire de PM</t>
    </r>
    <r>
      <rPr>
        <b/>
        <sz val="6"/>
        <color rgb="FF000000"/>
        <rFont val="Arial"/>
        <family val="2"/>
      </rPr>
      <t>10</t>
    </r>
  </si>
  <si>
    <t xml:space="preserve">Tabla 3.3. Datos horarios Meteorológicos </t>
  </si>
  <si>
    <t>Sensor anemométrico; de presión; temperatura y humedad; pluviométrico</t>
  </si>
  <si>
    <t>Lastem</t>
  </si>
  <si>
    <t>FECHA Y HORA</t>
  </si>
  <si>
    <t>Presión atmosférica
(hPa)</t>
  </si>
  <si>
    <t>Precipitación
(mm)</t>
  </si>
  <si>
    <t>Temperatura ambiental
(°C)</t>
  </si>
  <si>
    <t>Humedad relativa
(%)</t>
  </si>
  <si>
    <t>Velocidad de Viento
(m/s)</t>
  </si>
  <si>
    <t>Dirección de Viento
(°)</t>
  </si>
  <si>
    <t>21005924/21020360, 2140131/3000827, 21020253, 21020280</t>
  </si>
  <si>
    <t>DNB105.2, DQA251, DMA975, DQA231.1</t>
  </si>
  <si>
    <r>
      <t>Tabla 3.2. Concentraciones horarias de PM</t>
    </r>
    <r>
      <rPr>
        <b/>
        <vertAlign val="subscript"/>
        <sz val="12"/>
        <color theme="0"/>
        <rFont val="Calibri"/>
        <family val="2"/>
      </rPr>
      <t>2.5</t>
    </r>
  </si>
  <si>
    <r>
      <t>Tabla 3.1. Concentraciones horarias de PM</t>
    </r>
    <r>
      <rPr>
        <b/>
        <vertAlign val="subscript"/>
        <sz val="12"/>
        <color theme="0"/>
        <rFont val="Arial"/>
        <family val="2"/>
      </rPr>
      <t>10</t>
    </r>
  </si>
  <si>
    <t>Evaluación ambiental de seguimiento de la calidad del aire en el ámbito de influencia de la unidad fiscalizable Quellaveco de la empresa Anglo American Quellaveco S.A., distrito Torata, provincia Mariscal Nieto, departamento Moquegua, en junio de 2022</t>
  </si>
  <si>
    <t>MÍNIMO</t>
  </si>
  <si>
    <t>MÁXIMO</t>
  </si>
  <si>
    <t>PROMEDIO</t>
  </si>
  <si>
    <t>0003-6-2022-417</t>
  </si>
  <si>
    <r>
      <rPr>
        <b/>
        <sz val="8"/>
        <color theme="1"/>
        <rFont val="Arial"/>
        <family val="2"/>
      </rPr>
      <t>VF</t>
    </r>
    <r>
      <rPr>
        <sz val="8"/>
        <color theme="1"/>
        <rFont val="Arial"/>
        <family val="2"/>
      </rPr>
      <t>: Verificación de equipo</t>
    </r>
  </si>
  <si>
    <t>-</t>
  </si>
  <si>
    <t>VF: Verificación de equipo</t>
  </si>
  <si>
    <t>VF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</si>
</sst>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hh:mm"/>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color theme="0"/>
      <name val="Arial"/>
      <family val="2"/>
    </font>
    <font>
      <b/>
      <sz val="10"/>
      <name val="Calibri"/>
      <family val="2"/>
    </font>
    <font>
      <b/>
      <sz val="9"/>
      <name val="Arial"/>
      <family val="2"/>
    </font>
    <font>
      <b/>
      <sz val="9"/>
      <color theme="1"/>
      <name val="Arial"/>
      <family val="2"/>
    </font>
    <font>
      <sz val="9"/>
      <name val="Arial"/>
      <family val="2"/>
    </font>
    <font>
      <sz val="9"/>
      <color theme="1"/>
      <name val="Arial"/>
      <family val="2"/>
    </font>
    <font>
      <b/>
      <sz val="9"/>
      <color theme="0"/>
      <name val="Arial"/>
      <family val="2"/>
    </font>
    <font>
      <b/>
      <sz val="8"/>
      <color theme="1"/>
      <name val="Arial"/>
      <family val="2"/>
    </font>
    <font>
      <sz val="10"/>
      <color indexed="10"/>
      <name val="Arial"/>
      <family val="2"/>
    </font>
    <font>
      <sz val="10"/>
      <color theme="1"/>
      <name val="Calibri"/>
      <family val="2"/>
      <scheme val="minor"/>
    </font>
    <font>
      <b/>
      <sz val="12"/>
      <name val="Arial"/>
      <family val="2"/>
    </font>
    <font>
      <sz val="9"/>
      <color theme="1"/>
      <name val="Calibri"/>
      <family val="2"/>
      <scheme val="minor"/>
    </font>
    <font>
      <b/>
      <sz val="9"/>
      <color rgb="FF000000"/>
      <name val="Arial"/>
      <family val="2"/>
    </font>
    <font>
      <i/>
      <sz val="9"/>
      <color theme="1"/>
      <name val="Arial"/>
      <family val="2"/>
    </font>
    <font>
      <sz val="8"/>
      <color rgb="FF000000"/>
      <name val="Arial"/>
      <family val="2"/>
    </font>
    <font>
      <b/>
      <sz val="5"/>
      <color rgb="FF000000"/>
      <name val="Arial"/>
      <family val="2"/>
    </font>
    <font>
      <b/>
      <sz val="6"/>
      <color rgb="FF000000"/>
      <name val="Arial"/>
      <family val="2"/>
    </font>
    <font>
      <sz val="8"/>
      <name val="Arial"/>
      <family val="2"/>
    </font>
    <font>
      <sz val="8"/>
      <color theme="0" tint="-0.499984740745262"/>
      <name val="Arial"/>
      <family val="2"/>
    </font>
    <font>
      <sz val="8"/>
      <color theme="1"/>
      <name val="Arial"/>
      <family val="2"/>
    </font>
    <font>
      <b/>
      <sz val="10"/>
      <color theme="0"/>
      <name val="Arial"/>
      <family val="2"/>
    </font>
    <font>
      <i/>
      <sz val="8"/>
      <color theme="1"/>
      <name val="Arial"/>
      <family val="2"/>
    </font>
    <font>
      <b/>
      <sz val="8"/>
      <name val="Arial"/>
      <family val="2"/>
    </font>
    <font>
      <sz val="7"/>
      <color theme="1"/>
      <name val="Calibri"/>
      <family val="2"/>
      <scheme val="minor"/>
    </font>
    <font>
      <b/>
      <vertAlign val="subscript"/>
      <sz val="12"/>
      <color theme="0"/>
      <name val="Calibri"/>
      <family val="2"/>
    </font>
    <font>
      <b/>
      <vertAlign val="subscript"/>
      <sz val="12"/>
      <color theme="0"/>
      <name val="Arial"/>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theme="0"/>
      </patternFill>
    </fill>
    <fill>
      <patternFill patternType="solid">
        <fgColor rgb="FFFFFFCC"/>
        <bgColor theme="0"/>
      </patternFill>
    </fill>
    <fill>
      <patternFill patternType="solid">
        <fgColor rgb="FF9BBB59"/>
        <bgColor indexed="64"/>
      </patternFill>
    </fill>
    <fill>
      <patternFill patternType="solid">
        <fgColor rgb="FF76933C"/>
        <bgColor theme="0"/>
      </patternFill>
    </fill>
    <fill>
      <patternFill patternType="solid">
        <fgColor indexed="65"/>
        <bgColor theme="0"/>
      </patternFill>
    </fill>
    <fill>
      <patternFill patternType="solid">
        <fgColor theme="0"/>
        <bgColor theme="0"/>
      </patternFill>
    </fill>
    <fill>
      <patternFill patternType="solid">
        <fgColor theme="6"/>
        <bgColor theme="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B050"/>
      </left>
      <right style="thin">
        <color rgb="FF00B050"/>
      </right>
      <top style="thin">
        <color rgb="FF00B050"/>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bottom/>
      <diagonal/>
    </border>
    <border>
      <left style="thin">
        <color rgb="FF00B050"/>
      </left>
      <right/>
      <top/>
      <bottom/>
      <diagonal/>
    </border>
    <border>
      <left/>
      <right style="thin">
        <color rgb="FF00B050"/>
      </right>
      <top/>
      <bottom/>
      <diagonal/>
    </border>
    <border>
      <left style="thin">
        <color rgb="FF00B050"/>
      </left>
      <right style="thin">
        <color rgb="FF00B050"/>
      </right>
      <top/>
      <bottom style="thin">
        <color rgb="FF00B050"/>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4" fillId="0" borderId="0"/>
    <xf numFmtId="0" fontId="14" fillId="0" borderId="0">
      <alignment vertical="top"/>
    </xf>
    <xf numFmtId="0" fontId="3" fillId="0" borderId="0"/>
    <xf numFmtId="0" fontId="2" fillId="0" borderId="0"/>
    <xf numFmtId="0" fontId="1" fillId="0" borderId="0"/>
  </cellStyleXfs>
  <cellXfs count="102">
    <xf numFmtId="0" fontId="0" fillId="0" borderId="0" xfId="0"/>
    <xf numFmtId="0" fontId="4" fillId="0" borderId="0" xfId="0" applyFont="1"/>
    <xf numFmtId="0" fontId="5" fillId="0" borderId="0" xfId="0" applyFont="1" applyAlignment="1">
      <alignment horizontal="right"/>
    </xf>
    <xf numFmtId="0" fontId="15" fillId="2" borderId="0" xfId="3" applyFont="1" applyFill="1" applyBorder="1"/>
    <xf numFmtId="0" fontId="15" fillId="2" borderId="0" xfId="3" applyFont="1" applyFill="1" applyBorder="1" applyAlignment="1">
      <alignment horizontal="center"/>
    </xf>
    <xf numFmtId="0" fontId="16" fillId="2" borderId="0" xfId="3" applyFont="1" applyFill="1" applyBorder="1" applyAlignment="1">
      <alignment horizontal="center" vertical="center"/>
    </xf>
    <xf numFmtId="0" fontId="13" fillId="3" borderId="0" xfId="1" applyFont="1" applyFill="1" applyBorder="1" applyAlignment="1">
      <alignment vertical="center"/>
    </xf>
    <xf numFmtId="0" fontId="15" fillId="2" borderId="0" xfId="3" applyFont="1" applyFill="1" applyBorder="1" applyAlignment="1">
      <alignment vertical="center"/>
    </xf>
    <xf numFmtId="164" fontId="15" fillId="2" borderId="0" xfId="3" applyNumberFormat="1" applyFont="1" applyFill="1" applyBorder="1"/>
    <xf numFmtId="164" fontId="3" fillId="2" borderId="0" xfId="3" applyNumberFormat="1" applyFill="1" applyBorder="1" applyAlignment="1">
      <alignment horizontal="center"/>
    </xf>
    <xf numFmtId="164" fontId="11" fillId="2" borderId="0" xfId="3" applyNumberFormat="1" applyFont="1" applyFill="1" applyBorder="1" applyAlignment="1">
      <alignment vertical="center"/>
    </xf>
    <xf numFmtId="0" fontId="10" fillId="4" borderId="0" xfId="1" applyFont="1" applyFill="1" applyBorder="1" applyAlignment="1">
      <alignment vertical="center"/>
    </xf>
    <xf numFmtId="0" fontId="9" fillId="3" borderId="0" xfId="1" applyFont="1" applyFill="1" applyBorder="1" applyAlignment="1">
      <alignment vertical="center"/>
    </xf>
    <xf numFmtId="0" fontId="17" fillId="2" borderId="0" xfId="3" applyFont="1" applyFill="1" applyBorder="1" applyAlignment="1">
      <alignment horizontal="center"/>
    </xf>
    <xf numFmtId="0" fontId="8" fillId="2" borderId="0" xfId="3" applyFont="1" applyFill="1" applyBorder="1" applyAlignment="1">
      <alignment horizontal="center" vertical="center"/>
    </xf>
    <xf numFmtId="0" fontId="11" fillId="4" borderId="0" xfId="1" applyFont="1" applyFill="1" applyBorder="1" applyAlignment="1">
      <alignment vertical="center"/>
    </xf>
    <xf numFmtId="0" fontId="19" fillId="4" borderId="0" xfId="1" applyFont="1" applyFill="1" applyBorder="1" applyAlignment="1">
      <alignment vertical="center"/>
    </xf>
    <xf numFmtId="0" fontId="20" fillId="0" borderId="0" xfId="3" applyFont="1" applyFill="1" applyBorder="1" applyAlignment="1">
      <alignment horizontal="left" vertical="center"/>
    </xf>
    <xf numFmtId="20" fontId="18" fillId="5" borderId="1" xfId="3" applyNumberFormat="1" applyFont="1" applyFill="1" applyBorder="1" applyAlignment="1">
      <alignment horizontal="center" vertical="center"/>
    </xf>
    <xf numFmtId="0" fontId="18" fillId="5" borderId="1" xfId="3" applyFont="1" applyFill="1" applyBorder="1" applyAlignment="1">
      <alignment horizontal="center" vertical="center" wrapText="1"/>
    </xf>
    <xf numFmtId="0" fontId="18" fillId="5" borderId="1" xfId="3" applyFont="1" applyFill="1" applyBorder="1" applyAlignment="1">
      <alignment horizontal="center" vertical="center"/>
    </xf>
    <xf numFmtId="164" fontId="14" fillId="0" borderId="0" xfId="2" applyNumberFormat="1" applyAlignment="1">
      <alignment horizontal="center"/>
    </xf>
    <xf numFmtId="164" fontId="11" fillId="2" borderId="1" xfId="3" applyNumberFormat="1" applyFont="1" applyFill="1" applyBorder="1" applyAlignment="1">
      <alignment horizontal="center" vertical="center"/>
    </xf>
    <xf numFmtId="0" fontId="9" fillId="0" borderId="0" xfId="5" applyFont="1" applyAlignment="1">
      <alignment horizontal="center" vertical="center"/>
    </xf>
    <xf numFmtId="165" fontId="11" fillId="0" borderId="0" xfId="5" applyNumberFormat="1" applyFont="1" applyAlignment="1">
      <alignment horizontal="center" vertical="center"/>
    </xf>
    <xf numFmtId="164" fontId="11" fillId="2" borderId="0" xfId="5" applyNumberFormat="1" applyFont="1" applyFill="1" applyAlignment="1">
      <alignment horizontal="center" vertical="center"/>
    </xf>
    <xf numFmtId="164" fontId="11" fillId="0" borderId="0" xfId="5" applyNumberFormat="1" applyFont="1" applyAlignment="1">
      <alignment horizontal="center" vertical="center"/>
    </xf>
    <xf numFmtId="0" fontId="17" fillId="0" borderId="0" xfId="5" applyFont="1" applyAlignment="1">
      <alignment horizontal="center" vertical="center"/>
    </xf>
    <xf numFmtId="165" fontId="6" fillId="2" borderId="0" xfId="5" applyNumberFormat="1" applyFont="1" applyFill="1" applyAlignment="1">
      <alignment horizontal="center" vertical="center"/>
    </xf>
    <xf numFmtId="0" fontId="1" fillId="7" borderId="0" xfId="5" applyFill="1"/>
    <xf numFmtId="0" fontId="1" fillId="8" borderId="0" xfId="5" applyFill="1"/>
    <xf numFmtId="0" fontId="9" fillId="0" borderId="0" xfId="5" applyFont="1" applyAlignment="1">
      <alignment horizontal="left" vertical="center"/>
    </xf>
    <xf numFmtId="0" fontId="13" fillId="3" borderId="0" xfId="1" applyFont="1" applyFill="1" applyAlignment="1">
      <alignment horizontal="left" vertical="center"/>
    </xf>
    <xf numFmtId="0" fontId="24" fillId="8" borderId="0" xfId="1" applyFont="1" applyFill="1" applyAlignment="1">
      <alignment vertical="center" wrapText="1"/>
    </xf>
    <xf numFmtId="0" fontId="17" fillId="0" borderId="0" xfId="5" applyFont="1" applyAlignment="1">
      <alignment horizontal="left" vertical="center"/>
    </xf>
    <xf numFmtId="0" fontId="13" fillId="3" borderId="0" xfId="1" applyFont="1" applyFill="1" applyAlignment="1">
      <alignment vertical="center"/>
    </xf>
    <xf numFmtId="0" fontId="23" fillId="4" borderId="0" xfId="1" applyFont="1" applyFill="1" applyAlignment="1">
      <alignment vertical="center"/>
    </xf>
    <xf numFmtId="0" fontId="25" fillId="4" borderId="0" xfId="1" applyFont="1" applyFill="1" applyAlignment="1">
      <alignment vertical="center"/>
    </xf>
    <xf numFmtId="0" fontId="13" fillId="3" borderId="0" xfId="1" applyFont="1" applyFill="1" applyAlignment="1">
      <alignment horizontal="right" vertical="center"/>
    </xf>
    <xf numFmtId="0" fontId="25" fillId="8" borderId="0" xfId="1" applyFont="1" applyFill="1" applyAlignment="1">
      <alignment vertical="center"/>
    </xf>
    <xf numFmtId="0" fontId="26" fillId="8" borderId="0" xfId="1" applyFont="1" applyFill="1" applyAlignment="1">
      <alignment horizontal="center" vertical="center"/>
    </xf>
    <xf numFmtId="0" fontId="27" fillId="8" borderId="0" xfId="1" applyFont="1" applyFill="1" applyAlignment="1">
      <alignment vertical="center" wrapText="1"/>
    </xf>
    <xf numFmtId="0" fontId="28" fillId="9" borderId="1" xfId="1" applyFont="1" applyFill="1" applyBorder="1" applyAlignment="1">
      <alignment horizontal="center" vertical="center" wrapText="1"/>
    </xf>
    <xf numFmtId="164" fontId="11" fillId="2" borderId="0" xfId="5" applyNumberFormat="1" applyFont="1" applyFill="1" applyAlignment="1">
      <alignment horizontal="center" vertical="center" wrapText="1"/>
    </xf>
    <xf numFmtId="164" fontId="11" fillId="0" borderId="13" xfId="5" applyNumberFormat="1" applyFont="1" applyBorder="1" applyAlignment="1">
      <alignment horizontal="center" vertical="center"/>
    </xf>
    <xf numFmtId="164" fontId="1" fillId="2" borderId="0" xfId="5" applyNumberFormat="1" applyFill="1" applyAlignment="1">
      <alignment horizontal="center"/>
    </xf>
    <xf numFmtId="0" fontId="15" fillId="2" borderId="0" xfId="5" applyFont="1" applyFill="1"/>
    <xf numFmtId="0" fontId="15" fillId="2" borderId="0" xfId="5" applyFont="1" applyFill="1" applyAlignment="1">
      <alignment horizontal="center"/>
    </xf>
    <xf numFmtId="0" fontId="29" fillId="2" borderId="0" xfId="5" applyFont="1" applyFill="1"/>
    <xf numFmtId="0" fontId="9" fillId="0" borderId="0" xfId="5" applyFont="1" applyAlignment="1">
      <alignment horizontal="center" vertical="center"/>
    </xf>
    <xf numFmtId="0" fontId="9" fillId="0" borderId="0" xfId="5" applyFont="1" applyAlignment="1">
      <alignment horizontal="center" vertical="center"/>
    </xf>
    <xf numFmtId="0" fontId="15" fillId="2" borderId="0" xfId="3" applyFont="1" applyFill="1"/>
    <xf numFmtId="49" fontId="10" fillId="4" borderId="0" xfId="1" applyNumberFormat="1" applyFont="1" applyFill="1" applyBorder="1" applyAlignment="1">
      <alignment vertical="center"/>
    </xf>
    <xf numFmtId="0" fontId="9" fillId="0" borderId="0" xfId="5" applyFont="1" applyFill="1" applyAlignment="1">
      <alignment horizontal="center" vertical="center"/>
    </xf>
    <xf numFmtId="164" fontId="11" fillId="0" borderId="13" xfId="5" applyNumberFormat="1" applyFont="1" applyFill="1" applyBorder="1" applyAlignment="1">
      <alignment horizontal="center" vertical="center"/>
    </xf>
    <xf numFmtId="164" fontId="11" fillId="0" borderId="0" xfId="5" applyNumberFormat="1" applyFont="1" applyFill="1" applyAlignment="1">
      <alignment horizontal="center" vertical="center"/>
    </xf>
    <xf numFmtId="164" fontId="11" fillId="0" borderId="1" xfId="5" applyNumberFormat="1" applyFont="1" applyFill="1" applyBorder="1" applyAlignment="1">
      <alignment horizontal="center" vertical="center"/>
    </xf>
    <xf numFmtId="0" fontId="9" fillId="0" borderId="0" xfId="5" applyFont="1" applyFill="1" applyBorder="1" applyAlignment="1">
      <alignment vertical="center"/>
    </xf>
    <xf numFmtId="22" fontId="11" fillId="0" borderId="1" xfId="4" applyNumberFormat="1" applyFont="1" applyFill="1" applyBorder="1" applyAlignment="1">
      <alignment horizontal="center" vertical="center"/>
    </xf>
    <xf numFmtId="22" fontId="11" fillId="7" borderId="1" xfId="4" applyNumberFormat="1" applyFont="1" applyFill="1" applyBorder="1" applyAlignment="1">
      <alignment horizontal="center" vertical="center"/>
    </xf>
    <xf numFmtId="165" fontId="25" fillId="0" borderId="0" xfId="5" applyNumberFormat="1" applyFont="1" applyFill="1" applyAlignment="1">
      <alignment horizontal="left" vertical="center"/>
    </xf>
    <xf numFmtId="22" fontId="9" fillId="0" borderId="0" xfId="5" applyNumberFormat="1" applyFont="1" applyFill="1" applyBorder="1" applyAlignment="1">
      <alignment horizontal="center" vertical="center"/>
    </xf>
    <xf numFmtId="164" fontId="11" fillId="0" borderId="0" xfId="5" applyNumberFormat="1" applyFont="1" applyFill="1" applyBorder="1" applyAlignment="1">
      <alignment horizontal="center" vertical="center"/>
    </xf>
    <xf numFmtId="22" fontId="11" fillId="7" borderId="14" xfId="4" applyNumberFormat="1" applyFont="1" applyFill="1" applyBorder="1" applyAlignment="1">
      <alignment horizontal="center" vertical="center"/>
    </xf>
    <xf numFmtId="164" fontId="11" fillId="0" borderId="14" xfId="5" applyNumberFormat="1" applyFont="1" applyFill="1" applyBorder="1" applyAlignment="1">
      <alignment horizontal="center" vertical="center"/>
    </xf>
    <xf numFmtId="164" fontId="11" fillId="0" borderId="15" xfId="5" applyNumberFormat="1" applyFont="1" applyFill="1" applyBorder="1" applyAlignment="1">
      <alignment horizontal="center" vertical="center"/>
    </xf>
    <xf numFmtId="164" fontId="11" fillId="0" borderId="16" xfId="5" applyNumberFormat="1" applyFont="1" applyFill="1" applyBorder="1" applyAlignment="1">
      <alignment horizontal="center" vertical="center"/>
    </xf>
    <xf numFmtId="164" fontId="11" fillId="0" borderId="17" xfId="5" applyNumberFormat="1" applyFont="1" applyFill="1" applyBorder="1" applyAlignment="1">
      <alignment horizontal="center" vertical="center"/>
    </xf>
    <xf numFmtId="164" fontId="11" fillId="0" borderId="18" xfId="5" applyNumberFormat="1" applyFont="1" applyFill="1" applyBorder="1" applyAlignment="1">
      <alignment horizontal="center" vertical="center"/>
    </xf>
    <xf numFmtId="164" fontId="11" fillId="0" borderId="19" xfId="5" applyNumberFormat="1" applyFont="1" applyFill="1" applyBorder="1" applyAlignment="1">
      <alignment horizontal="center" vertical="center"/>
    </xf>
    <xf numFmtId="164" fontId="11" fillId="0" borderId="20" xfId="5" applyNumberFormat="1" applyFont="1" applyFill="1" applyBorder="1" applyAlignment="1">
      <alignment horizontal="center" vertical="center"/>
    </xf>
    <xf numFmtId="164" fontId="11" fillId="0" borderId="21" xfId="5" applyNumberFormat="1" applyFont="1" applyFill="1" applyBorder="1" applyAlignment="1">
      <alignment horizontal="center" vertical="center"/>
    </xf>
    <xf numFmtId="164" fontId="11" fillId="0" borderId="22" xfId="5" applyNumberFormat="1" applyFont="1" applyFill="1" applyBorder="1" applyAlignment="1">
      <alignment horizontal="center" vertical="center"/>
    </xf>
    <xf numFmtId="22" fontId="9" fillId="0" borderId="23" xfId="5" applyNumberFormat="1" applyFont="1" applyFill="1" applyBorder="1" applyAlignment="1">
      <alignment horizontal="center" vertical="center"/>
    </xf>
    <xf numFmtId="22" fontId="9" fillId="0" borderId="24" xfId="5" applyNumberFormat="1" applyFont="1" applyFill="1" applyBorder="1" applyAlignment="1">
      <alignment horizontal="center" vertical="center"/>
    </xf>
    <xf numFmtId="22" fontId="9" fillId="0" borderId="25" xfId="5" applyNumberFormat="1" applyFont="1" applyFill="1" applyBorder="1" applyAlignment="1">
      <alignment horizontal="center" vertical="center"/>
    </xf>
    <xf numFmtId="164" fontId="11" fillId="5" borderId="1" xfId="3" applyNumberFormat="1" applyFont="1" applyFill="1" applyBorder="1" applyAlignment="1">
      <alignment horizontal="center" vertical="center"/>
    </xf>
    <xf numFmtId="0" fontId="15" fillId="2" borderId="1" xfId="3" applyFont="1" applyFill="1" applyBorder="1" applyAlignment="1">
      <alignment horizontal="center"/>
    </xf>
    <xf numFmtId="0" fontId="6" fillId="5" borderId="1" xfId="3" applyFont="1" applyFill="1" applyBorder="1" applyAlignment="1">
      <alignment horizontal="center" vertical="center"/>
    </xf>
    <xf numFmtId="0" fontId="9" fillId="3" borderId="0" xfId="1" applyFont="1" applyFill="1" applyAlignment="1">
      <alignment horizontal="left" vertical="center"/>
    </xf>
    <xf numFmtId="0" fontId="10" fillId="4" borderId="0" xfId="1" applyFont="1" applyFill="1" applyBorder="1" applyAlignment="1">
      <alignment horizontal="left" vertical="center" wrapText="1"/>
    </xf>
    <xf numFmtId="0" fontId="12" fillId="6" borderId="0" xfId="1" applyFont="1" applyFill="1" applyAlignment="1">
      <alignment horizontal="center" vertical="center"/>
    </xf>
    <xf numFmtId="0" fontId="11" fillId="4" borderId="0" xfId="1" applyFont="1" applyFill="1" applyBorder="1" applyAlignment="1">
      <alignment horizontal="left" vertical="center"/>
    </xf>
    <xf numFmtId="0" fontId="9" fillId="0" borderId="0" xfId="5" applyFont="1" applyFill="1" applyBorder="1" applyAlignment="1">
      <alignment horizontal="center" vertical="center"/>
    </xf>
    <xf numFmtId="0" fontId="9" fillId="0" borderId="0" xfId="5" applyFont="1" applyAlignment="1">
      <alignment horizontal="center" vertical="center"/>
    </xf>
    <xf numFmtId="0" fontId="25" fillId="4" borderId="0" xfId="1" applyFont="1" applyFill="1" applyAlignment="1">
      <alignment horizontal="center" vertical="center"/>
    </xf>
    <xf numFmtId="0" fontId="25" fillId="4" borderId="0" xfId="1" applyFont="1" applyFill="1" applyAlignment="1">
      <alignment horizontal="center" vertical="center" wrapText="1"/>
    </xf>
    <xf numFmtId="165" fontId="11" fillId="0" borderId="2" xfId="5" applyNumberFormat="1" applyFont="1" applyBorder="1" applyAlignment="1">
      <alignment horizontal="center" vertical="center"/>
    </xf>
    <xf numFmtId="165" fontId="11" fillId="0" borderId="6" xfId="5" applyNumberFormat="1" applyFont="1" applyBorder="1" applyAlignment="1">
      <alignment horizontal="center" vertical="center"/>
    </xf>
    <xf numFmtId="165" fontId="11" fillId="0" borderId="9" xfId="5" applyNumberFormat="1" applyFont="1" applyBorder="1" applyAlignment="1">
      <alignment horizontal="center" vertical="center"/>
    </xf>
    <xf numFmtId="165" fontId="6" fillId="5" borderId="3" xfId="5" applyNumberFormat="1" applyFont="1" applyFill="1" applyBorder="1" applyAlignment="1">
      <alignment horizontal="center" vertical="center"/>
    </xf>
    <xf numFmtId="165" fontId="6" fillId="5" borderId="4" xfId="5" applyNumberFormat="1" applyFont="1" applyFill="1" applyBorder="1" applyAlignment="1">
      <alignment horizontal="center" vertical="center"/>
    </xf>
    <xf numFmtId="165" fontId="6" fillId="5" borderId="5" xfId="5" applyNumberFormat="1" applyFont="1" applyFill="1" applyBorder="1" applyAlignment="1">
      <alignment horizontal="center" vertical="center"/>
    </xf>
    <xf numFmtId="165" fontId="6" fillId="5" borderId="7" xfId="5" applyNumberFormat="1" applyFont="1" applyFill="1" applyBorder="1" applyAlignment="1">
      <alignment horizontal="center" vertical="center"/>
    </xf>
    <xf numFmtId="165" fontId="6" fillId="5" borderId="0" xfId="5" applyNumberFormat="1" applyFont="1" applyFill="1" applyAlignment="1">
      <alignment horizontal="center" vertical="center"/>
    </xf>
    <xf numFmtId="165" fontId="6" fillId="5" borderId="8" xfId="5" applyNumberFormat="1" applyFont="1" applyFill="1" applyBorder="1" applyAlignment="1">
      <alignment horizontal="center" vertical="center"/>
    </xf>
    <xf numFmtId="165" fontId="6" fillId="5" borderId="10" xfId="5" applyNumberFormat="1" applyFont="1" applyFill="1" applyBorder="1" applyAlignment="1">
      <alignment horizontal="center" vertical="center"/>
    </xf>
    <xf numFmtId="165" fontId="6" fillId="5" borderId="11" xfId="5" applyNumberFormat="1" applyFont="1" applyFill="1" applyBorder="1" applyAlignment="1">
      <alignment horizontal="center" vertical="center"/>
    </xf>
    <xf numFmtId="165" fontId="6" fillId="5" borderId="12" xfId="5" applyNumberFormat="1" applyFont="1" applyFill="1" applyBorder="1" applyAlignment="1">
      <alignment horizontal="center" vertical="center"/>
    </xf>
    <xf numFmtId="0" fontId="23" fillId="4" borderId="0" xfId="1" applyFont="1" applyFill="1" applyAlignment="1">
      <alignment horizontal="justify" vertical="center" wrapText="1"/>
    </xf>
    <xf numFmtId="0" fontId="26" fillId="6" borderId="0" xfId="1" applyFont="1" applyFill="1" applyAlignment="1">
      <alignment horizontal="center" vertical="center"/>
    </xf>
    <xf numFmtId="0" fontId="5" fillId="0" borderId="0" xfId="0" applyFont="1" applyAlignment="1">
      <alignment horizontal="left" vertical="center" wrapText="1"/>
    </xf>
  </cellXfs>
  <cellStyles count="6">
    <cellStyle name="Normal" xfId="0" builtinId="0"/>
    <cellStyle name="Normal 2" xfId="1"/>
    <cellStyle name="Normal 3" xfId="2"/>
    <cellStyle name="Normal 3 2" xfId="4"/>
    <cellStyle name="Normal 4" xfId="3"/>
    <cellStyle name="Normal 4 2" xfId="5"/>
  </cellStyles>
  <dxfs count="0"/>
  <tableStyles count="0" defaultTableStyle="TableStyleMedium9" defaultPivotStyle="PivotStyleLight16"/>
  <colors>
    <mruColors>
      <color rgb="FF9BBB5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231323</xdr:colOff>
      <xdr:row>1</xdr:row>
      <xdr:rowOff>40822</xdr:rowOff>
    </xdr:from>
    <xdr:to>
      <xdr:col>3</xdr:col>
      <xdr:colOff>267562</xdr:colOff>
      <xdr:row>3</xdr:row>
      <xdr:rowOff>178655</xdr:rowOff>
    </xdr:to>
    <xdr:pic>
      <xdr:nvPicPr>
        <xdr:cNvPr id="5" name="Imagen 4" descr="Imagen relacionada">
          <a:extLst>
            <a:ext uri="{FF2B5EF4-FFF2-40B4-BE49-F238E27FC236}">
              <a16:creationId xmlns:a16="http://schemas.microsoft.com/office/drawing/2014/main" id="{975160A9-7329-4759-8033-17A596BD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298" y="240847"/>
          <a:ext cx="1626914" cy="537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231323</xdr:colOff>
      <xdr:row>1</xdr:row>
      <xdr:rowOff>40822</xdr:rowOff>
    </xdr:from>
    <xdr:to>
      <xdr:col>3</xdr:col>
      <xdr:colOff>267562</xdr:colOff>
      <xdr:row>3</xdr:row>
      <xdr:rowOff>178655</xdr:rowOff>
    </xdr:to>
    <xdr:pic>
      <xdr:nvPicPr>
        <xdr:cNvPr id="3" name="Imagen 2" descr="Imagen relacionada">
          <a:extLst>
            <a:ext uri="{FF2B5EF4-FFF2-40B4-BE49-F238E27FC236}">
              <a16:creationId xmlns:a16="http://schemas.microsoft.com/office/drawing/2014/main" id="{B620788D-9B28-48F9-83BC-5ABE9B654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298" y="240847"/>
          <a:ext cx="1626914" cy="537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38469</xdr:colOff>
      <xdr:row>1</xdr:row>
      <xdr:rowOff>53959</xdr:rowOff>
    </xdr:from>
    <xdr:to>
      <xdr:col>2</xdr:col>
      <xdr:colOff>1571047</xdr:colOff>
      <xdr:row>3</xdr:row>
      <xdr:rowOff>154978</xdr:rowOff>
    </xdr:to>
    <xdr:pic>
      <xdr:nvPicPr>
        <xdr:cNvPr id="3" name="Imagen 2" descr="Imagen relacionada">
          <a:extLst>
            <a:ext uri="{FF2B5EF4-FFF2-40B4-BE49-F238E27FC236}">
              <a16:creationId xmlns:a16="http://schemas.microsoft.com/office/drawing/2014/main" id="{3E9AC5F4-F3C1-45F3-BA18-5BBD814A4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569" y="301609"/>
          <a:ext cx="1532578" cy="501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212693</xdr:colOff>
      <xdr:row>3</xdr:row>
      <xdr:rowOff>41751</xdr:rowOff>
    </xdr:from>
    <xdr:ext cx="1909304" cy="380361"/>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212693" y="994251"/>
          <a:ext cx="190930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PE" sz="1100" b="0" i="0">
              <a:latin typeface="Cambria Math" panose="02040503050406030204" pitchFamily="18" charset="0"/>
            </a:rPr>
            <a:t>𝑄𝑠𝑡𝑑</a:t>
          </a:r>
          <a:r>
            <a:rPr lang="es-PE" sz="1100" i="0">
              <a:latin typeface="Cambria Math" panose="02040503050406030204" pitchFamily="18" charset="0"/>
            </a:rPr>
            <a:t>=</a:t>
          </a:r>
          <a:r>
            <a:rPr lang="es-PE" sz="1100" b="0" i="0">
              <a:latin typeface="Cambria Math" panose="02040503050406030204" pitchFamily="18" charset="0"/>
            </a:rPr>
            <a:t>𝑄𝑎</a:t>
          </a:r>
          <a:r>
            <a:rPr lang="es-PE" sz="1100" b="0" i="0">
              <a:latin typeface="Cambria Math" panose="02040503050406030204" pitchFamily="18" charset="0"/>
              <a:ea typeface="Cambria Math" panose="02040503050406030204" pitchFamily="18" charset="0"/>
            </a:rPr>
            <a:t>×(𝑃𝑎/𝑃𝑠𝑡𝑑)×(𝑇𝑠𝑡𝑑/𝑇𝑎)</a:t>
          </a:r>
          <a:endParaRPr lang="es-PE" sz="1100"/>
        </a:p>
      </xdr:txBody>
    </xdr:sp>
    <xdr:clientData/>
  </xdr:oneCellAnchor>
  <xdr:oneCellAnchor>
    <xdr:from>
      <xdr:col>0</xdr:col>
      <xdr:colOff>542925</xdr:colOff>
      <xdr:row>16</xdr:row>
      <xdr:rowOff>133350</xdr:rowOff>
    </xdr:from>
    <xdr:ext cx="1067022" cy="172227"/>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542925" y="3429000"/>
          <a:ext cx="106702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PE" sz="1100" b="0" i="0">
              <a:latin typeface="Cambria Math" panose="02040503050406030204" pitchFamily="18" charset="0"/>
            </a:rPr>
            <a:t>𝑉𝑠𝑡𝑑</a:t>
          </a:r>
          <a:r>
            <a:rPr lang="es-PE" sz="1100" i="0">
              <a:latin typeface="Cambria Math" panose="02040503050406030204" pitchFamily="18" charset="0"/>
            </a:rPr>
            <a:t>=</a:t>
          </a:r>
          <a:r>
            <a:rPr lang="es-PE" sz="1100" b="0" i="0">
              <a:latin typeface="Cambria Math" panose="02040503050406030204" pitchFamily="18" charset="0"/>
            </a:rPr>
            <a:t>𝑄𝑠𝑡𝑑</a:t>
          </a:r>
          <a:r>
            <a:rPr lang="es-PE" sz="1100" b="0" i="0">
              <a:latin typeface="Cambria Math" panose="02040503050406030204" pitchFamily="18" charset="0"/>
              <a:ea typeface="Cambria Math" panose="02040503050406030204" pitchFamily="18" charset="0"/>
            </a:rPr>
            <a:t>×𝑡</a:t>
          </a:r>
          <a:endParaRPr lang="es-PE" sz="1100"/>
        </a:p>
      </xdr:txBody>
    </xdr:sp>
    <xdr:clientData/>
  </xdr:oneCellAnchor>
  <xdr:oneCellAnchor>
    <xdr:from>
      <xdr:col>0</xdr:col>
      <xdr:colOff>876300</xdr:colOff>
      <xdr:row>26</xdr:row>
      <xdr:rowOff>0</xdr:rowOff>
    </xdr:from>
    <xdr:ext cx="1883914" cy="383823"/>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876300" y="4829175"/>
          <a:ext cx="1883914" cy="383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PE" sz="1100" b="0" i="0">
              <a:latin typeface="Cambria Math" panose="02040503050406030204" pitchFamily="18" charset="0"/>
            </a:rPr>
            <a:t>𝑃𝑀10</a:t>
          </a:r>
          <a:r>
            <a:rPr lang="es-PE" sz="1100" i="0">
              <a:latin typeface="Cambria Math" panose="02040503050406030204" pitchFamily="18" charset="0"/>
            </a:rPr>
            <a:t>=(</a:t>
          </a:r>
          <a:r>
            <a:rPr lang="es-PE" sz="1100" b="0" i="0">
              <a:latin typeface="Cambria Math" panose="02040503050406030204" pitchFamily="18" charset="0"/>
            </a:rPr>
            <a:t>𝑊𝑓−𝑊𝑖)</a:t>
          </a:r>
          <a:r>
            <a:rPr lang="es-PE" sz="1100" b="0" i="0">
              <a:latin typeface="Cambria Math" panose="02040503050406030204" pitchFamily="18" charset="0"/>
              <a:ea typeface="Cambria Math" panose="02040503050406030204" pitchFamily="18" charset="0"/>
            </a:rPr>
            <a:t>×(〖10〗^6/𝑉𝑠𝑡𝑑)</a:t>
          </a:r>
          <a:endParaRPr lang="es-PE"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tabSelected="1" view="pageBreakPreview" topLeftCell="A16" zoomScale="85" zoomScaleNormal="85" zoomScaleSheetLayoutView="85" workbookViewId="0">
      <selection activeCell="U34" sqref="U34"/>
    </sheetView>
  </sheetViews>
  <sheetFormatPr baseColWidth="10" defaultColWidth="11.42578125" defaultRowHeight="12.75" x14ac:dyDescent="0.2"/>
  <cols>
    <col min="1" max="1" width="2.7109375" style="3" customWidth="1"/>
    <col min="2" max="2" width="17.5703125" style="3" customWidth="1"/>
    <col min="3" max="32" width="6.28515625" style="3" customWidth="1"/>
    <col min="33" max="33" width="6.28515625" style="3" hidden="1" customWidth="1"/>
    <col min="34" max="34" width="6.28515625" style="3" customWidth="1"/>
    <col min="35" max="16384" width="11.42578125" style="3"/>
  </cols>
  <sheetData>
    <row r="1" spans="1:33" ht="15.75" customHeight="1" x14ac:dyDescent="0.2">
      <c r="A1" s="51"/>
      <c r="B1" s="51"/>
      <c r="C1" s="51"/>
      <c r="D1" s="51"/>
      <c r="E1" s="51"/>
    </row>
    <row r="2" spans="1:33" ht="15.75" customHeight="1" x14ac:dyDescent="0.2">
      <c r="A2" s="51"/>
      <c r="B2" s="77"/>
      <c r="C2" s="77"/>
      <c r="D2" s="77"/>
      <c r="E2" s="77"/>
      <c r="F2" s="78" t="s">
        <v>60</v>
      </c>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spans="1:33" ht="15.75" customHeight="1" x14ac:dyDescent="0.2">
      <c r="A3" s="51"/>
      <c r="B3" s="77"/>
      <c r="C3" s="77"/>
      <c r="D3" s="77"/>
      <c r="E3" s="77"/>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row>
    <row r="4" spans="1:33" ht="15.75" customHeight="1" x14ac:dyDescent="0.2">
      <c r="A4" s="51"/>
      <c r="B4" s="77"/>
      <c r="C4" s="77"/>
      <c r="D4" s="77"/>
      <c r="E4" s="77"/>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row>
    <row r="5" spans="1:33" ht="11.25" customHeight="1" x14ac:dyDescent="0.2">
      <c r="B5" s="4"/>
      <c r="C5" s="4"/>
      <c r="D5" s="4"/>
      <c r="E5" s="4"/>
      <c r="F5" s="5"/>
      <c r="G5" s="5"/>
      <c r="H5" s="5"/>
      <c r="I5" s="5"/>
      <c r="J5" s="5"/>
      <c r="K5" s="5"/>
      <c r="L5" s="5"/>
      <c r="M5" s="5"/>
      <c r="N5" s="5"/>
      <c r="O5" s="5"/>
      <c r="P5" s="5"/>
      <c r="Q5" s="5"/>
      <c r="R5" s="5"/>
      <c r="S5" s="5"/>
      <c r="T5" s="5"/>
      <c r="U5" s="5"/>
      <c r="V5" s="5"/>
      <c r="W5" s="5"/>
      <c r="X5" s="5"/>
      <c r="Y5" s="5"/>
      <c r="Z5" s="5"/>
      <c r="AA5" s="5"/>
      <c r="AB5" s="5"/>
      <c r="AC5" s="5"/>
      <c r="AD5" s="5"/>
      <c r="AE5" s="5"/>
      <c r="AF5" s="5"/>
      <c r="AG5" s="5"/>
    </row>
    <row r="6" spans="1:33" ht="27.75" customHeight="1" x14ac:dyDescent="0.2">
      <c r="B6" s="79" t="s">
        <v>31</v>
      </c>
      <c r="C6" s="79"/>
      <c r="D6" s="12"/>
      <c r="E6" s="12"/>
      <c r="F6" s="80" t="s">
        <v>61</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row>
    <row r="7" spans="1:33" ht="8.25" customHeight="1" x14ac:dyDescent="0.2">
      <c r="B7" s="13"/>
      <c r="C7" s="13"/>
      <c r="D7" s="13"/>
      <c r="E7" s="13"/>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row>
    <row r="8" spans="1:33" ht="15.75" customHeight="1" x14ac:dyDescent="0.2">
      <c r="B8" s="12" t="s">
        <v>34</v>
      </c>
      <c r="C8" s="12"/>
      <c r="D8" s="12"/>
      <c r="E8" s="12"/>
      <c r="F8" s="11" t="s">
        <v>43</v>
      </c>
      <c r="G8" s="15"/>
      <c r="H8" s="15"/>
      <c r="I8" s="15"/>
      <c r="J8" s="15"/>
      <c r="K8" s="15"/>
      <c r="L8" s="15"/>
      <c r="M8" s="15"/>
      <c r="N8" s="15"/>
      <c r="O8" s="15"/>
      <c r="P8" s="15"/>
      <c r="Q8" s="6" t="s">
        <v>35</v>
      </c>
      <c r="R8" s="12"/>
      <c r="S8" s="12"/>
      <c r="T8" s="12"/>
      <c r="U8" s="12"/>
      <c r="V8" s="52" t="s">
        <v>65</v>
      </c>
      <c r="W8" s="15"/>
      <c r="X8" s="15"/>
      <c r="Y8" s="15"/>
      <c r="Z8" s="15"/>
      <c r="AA8" s="15"/>
      <c r="AB8" s="15"/>
      <c r="AC8" s="15"/>
      <c r="AD8" s="15"/>
      <c r="AE8" s="15"/>
      <c r="AF8" s="15"/>
      <c r="AG8" s="15"/>
    </row>
    <row r="9" spans="1:33" ht="7.5" customHeight="1" x14ac:dyDescent="0.2">
      <c r="B9" s="13"/>
      <c r="C9" s="13"/>
      <c r="D9" s="13"/>
      <c r="E9" s="13"/>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row>
    <row r="10" spans="1:33" ht="15.75" customHeight="1" x14ac:dyDescent="0.2">
      <c r="B10" s="81" t="s">
        <v>32</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row>
    <row r="11" spans="1:33" ht="7.5" customHeight="1" x14ac:dyDescent="0.2">
      <c r="B11" s="13"/>
      <c r="C11" s="13"/>
      <c r="D11" s="13"/>
      <c r="E11" s="13"/>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row>
    <row r="12" spans="1:33" ht="15.75" customHeight="1" x14ac:dyDescent="0.2">
      <c r="B12" s="12" t="s">
        <v>3</v>
      </c>
      <c r="C12" s="12"/>
      <c r="D12" s="12"/>
      <c r="E12" s="12"/>
      <c r="F12" s="15" t="s">
        <v>36</v>
      </c>
      <c r="G12" s="15"/>
      <c r="H12" s="15"/>
      <c r="I12" s="15"/>
      <c r="J12" s="15"/>
      <c r="K12" s="15"/>
      <c r="L12" s="15"/>
      <c r="M12" s="15"/>
      <c r="N12" s="15"/>
      <c r="O12" s="15"/>
      <c r="P12" s="15"/>
      <c r="Q12" s="12" t="s">
        <v>0</v>
      </c>
      <c r="R12" s="12"/>
      <c r="S12" s="12"/>
      <c r="T12" s="12"/>
      <c r="U12" s="12"/>
      <c r="V12" s="16" t="s">
        <v>40</v>
      </c>
      <c r="W12" s="15"/>
      <c r="X12" s="15"/>
      <c r="Y12" s="15"/>
      <c r="Z12" s="15"/>
      <c r="AA12" s="15"/>
      <c r="AB12" s="15"/>
      <c r="AC12" s="15"/>
      <c r="AD12" s="15"/>
      <c r="AE12" s="15"/>
      <c r="AF12" s="15"/>
      <c r="AG12" s="15"/>
    </row>
    <row r="13" spans="1:33" ht="7.5" customHeight="1" x14ac:dyDescent="0.2">
      <c r="B13" s="13"/>
      <c r="C13" s="13"/>
      <c r="D13" s="13"/>
      <c r="E13" s="13"/>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row>
    <row r="14" spans="1:33" ht="15.75" customHeight="1" x14ac:dyDescent="0.2">
      <c r="B14" s="12" t="s">
        <v>1</v>
      </c>
      <c r="C14" s="12"/>
      <c r="D14" s="12"/>
      <c r="E14" s="12"/>
      <c r="F14" s="15" t="s">
        <v>39</v>
      </c>
      <c r="G14" s="15"/>
      <c r="H14" s="15"/>
      <c r="I14" s="15"/>
      <c r="J14" s="15"/>
      <c r="K14" s="15"/>
      <c r="L14" s="15"/>
      <c r="M14" s="15"/>
      <c r="N14" s="15"/>
      <c r="O14" s="15"/>
      <c r="P14" s="15"/>
      <c r="Q14" s="12" t="s">
        <v>2</v>
      </c>
      <c r="R14" s="12"/>
      <c r="S14" s="12"/>
      <c r="T14" s="12"/>
      <c r="U14" s="12"/>
      <c r="V14" s="82" t="s">
        <v>44</v>
      </c>
      <c r="W14" s="82"/>
      <c r="X14" s="15"/>
      <c r="Y14" s="15"/>
      <c r="Z14" s="15"/>
      <c r="AA14" s="15"/>
      <c r="AB14" s="15"/>
      <c r="AC14" s="15"/>
      <c r="AD14" s="15"/>
      <c r="AE14" s="15"/>
      <c r="AF14" s="15"/>
      <c r="AG14" s="15"/>
    </row>
    <row r="15" spans="1:33" ht="11.25" customHeight="1" x14ac:dyDescent="0.2">
      <c r="B15" s="4"/>
      <c r="C15" s="4"/>
      <c r="D15" s="4"/>
      <c r="E15" s="4"/>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1:33" ht="29.45" customHeight="1" x14ac:dyDescent="0.2">
      <c r="B16" s="19" t="s">
        <v>33</v>
      </c>
      <c r="C16" s="20">
        <v>1</v>
      </c>
      <c r="D16" s="20">
        <v>2</v>
      </c>
      <c r="E16" s="20">
        <v>3</v>
      </c>
      <c r="F16" s="20">
        <v>4</v>
      </c>
      <c r="G16" s="20">
        <v>5</v>
      </c>
      <c r="H16" s="20">
        <v>6</v>
      </c>
      <c r="I16" s="20">
        <v>7</v>
      </c>
      <c r="J16" s="20">
        <v>8</v>
      </c>
      <c r="K16" s="20">
        <v>9</v>
      </c>
      <c r="L16" s="20">
        <v>10</v>
      </c>
      <c r="M16" s="20">
        <v>11</v>
      </c>
      <c r="N16" s="20">
        <v>12</v>
      </c>
      <c r="O16" s="20">
        <v>13</v>
      </c>
      <c r="P16" s="20">
        <v>14</v>
      </c>
      <c r="Q16" s="20">
        <v>15</v>
      </c>
      <c r="R16" s="20">
        <v>16</v>
      </c>
      <c r="S16" s="20">
        <v>17</v>
      </c>
      <c r="T16" s="20">
        <v>18</v>
      </c>
      <c r="U16" s="20">
        <v>19</v>
      </c>
      <c r="V16" s="20">
        <v>20</v>
      </c>
      <c r="W16" s="20">
        <v>21</v>
      </c>
      <c r="X16" s="20">
        <v>22</v>
      </c>
      <c r="Y16" s="20">
        <v>23</v>
      </c>
      <c r="Z16" s="20">
        <v>24</v>
      </c>
      <c r="AA16" s="20">
        <v>25</v>
      </c>
      <c r="AB16" s="20">
        <v>26</v>
      </c>
      <c r="AC16" s="20">
        <v>27</v>
      </c>
      <c r="AD16" s="20">
        <v>28</v>
      </c>
      <c r="AE16" s="20">
        <v>29</v>
      </c>
      <c r="AF16" s="20">
        <v>30</v>
      </c>
      <c r="AG16" s="20">
        <v>31</v>
      </c>
    </row>
    <row r="17" spans="2:34" s="7" customFormat="1" x14ac:dyDescent="0.2">
      <c r="B17" s="18">
        <v>0</v>
      </c>
      <c r="C17" s="22">
        <v>47.12</v>
      </c>
      <c r="D17" s="22">
        <v>18.88</v>
      </c>
      <c r="E17" s="22">
        <v>26.12</v>
      </c>
      <c r="F17" s="22">
        <v>27.32</v>
      </c>
      <c r="G17" s="22">
        <v>49.9</v>
      </c>
      <c r="H17" s="22">
        <v>6.57</v>
      </c>
      <c r="I17" s="22">
        <v>5.67</v>
      </c>
      <c r="J17" s="22">
        <v>3.95</v>
      </c>
      <c r="K17" s="22">
        <v>6.79</v>
      </c>
      <c r="L17" s="22">
        <v>3.03</v>
      </c>
      <c r="M17" s="22">
        <v>4.95</v>
      </c>
      <c r="N17" s="22">
        <v>3.5</v>
      </c>
      <c r="O17" s="22">
        <v>4.58</v>
      </c>
      <c r="P17" s="22">
        <v>4.2</v>
      </c>
      <c r="Q17" s="22">
        <v>18.22</v>
      </c>
      <c r="R17" s="22">
        <v>12.52</v>
      </c>
      <c r="S17" s="22">
        <v>2.84</v>
      </c>
      <c r="T17" s="22">
        <v>8.5500000000000007</v>
      </c>
      <c r="U17" s="22">
        <v>3.03</v>
      </c>
      <c r="V17" s="22">
        <v>2.57</v>
      </c>
      <c r="W17" s="22">
        <v>0.78</v>
      </c>
      <c r="X17" s="22">
        <v>0.87</v>
      </c>
      <c r="Y17" s="22">
        <v>6.93</v>
      </c>
      <c r="Z17" s="22">
        <v>3.37</v>
      </c>
      <c r="AA17" s="22">
        <v>31.59</v>
      </c>
      <c r="AB17" s="22">
        <v>93.01</v>
      </c>
      <c r="AC17" s="22">
        <v>21.59</v>
      </c>
      <c r="AD17" s="22">
        <v>5.71</v>
      </c>
      <c r="AE17" s="22">
        <v>14.12</v>
      </c>
      <c r="AF17" s="22">
        <v>13.44</v>
      </c>
      <c r="AG17" s="22"/>
      <c r="AH17" s="3"/>
    </row>
    <row r="18" spans="2:34" s="7" customFormat="1" x14ac:dyDescent="0.2">
      <c r="B18" s="18">
        <v>4.1666666666666664E-2</v>
      </c>
      <c r="C18" s="22">
        <v>16.100000000000001</v>
      </c>
      <c r="D18" s="22">
        <v>18.920000000000002</v>
      </c>
      <c r="E18" s="22">
        <v>31.77</v>
      </c>
      <c r="F18" s="22">
        <v>12.43</v>
      </c>
      <c r="G18" s="22">
        <v>57.32</v>
      </c>
      <c r="H18" s="22">
        <v>7.14</v>
      </c>
      <c r="I18" s="22">
        <v>1.93</v>
      </c>
      <c r="J18" s="22">
        <v>2.23</v>
      </c>
      <c r="K18" s="22">
        <v>5.0199999999999996</v>
      </c>
      <c r="L18" s="22">
        <v>2.09</v>
      </c>
      <c r="M18" s="22">
        <v>4.63</v>
      </c>
      <c r="N18" s="22">
        <v>1.45</v>
      </c>
      <c r="O18" s="22">
        <v>6.6</v>
      </c>
      <c r="P18" s="22">
        <v>3.72</v>
      </c>
      <c r="Q18" s="22">
        <v>9.68</v>
      </c>
      <c r="R18" s="22">
        <v>7.66</v>
      </c>
      <c r="S18" s="22">
        <v>2.72</v>
      </c>
      <c r="T18" s="22">
        <v>12.55</v>
      </c>
      <c r="U18" s="22">
        <v>2.08</v>
      </c>
      <c r="V18" s="22">
        <v>2.3199999999999998</v>
      </c>
      <c r="W18" s="22">
        <v>0.72</v>
      </c>
      <c r="X18" s="22">
        <v>0.56999999999999995</v>
      </c>
      <c r="Y18" s="22">
        <v>1.44</v>
      </c>
      <c r="Z18" s="22">
        <v>4.4800000000000004</v>
      </c>
      <c r="AA18" s="22">
        <v>9.32</v>
      </c>
      <c r="AB18" s="22">
        <v>31.18</v>
      </c>
      <c r="AC18" s="22">
        <v>14.25</v>
      </c>
      <c r="AD18" s="22">
        <v>6.87</v>
      </c>
      <c r="AE18" s="22">
        <v>8.9499999999999993</v>
      </c>
      <c r="AF18" s="22">
        <v>17.32</v>
      </c>
      <c r="AG18" s="22"/>
      <c r="AH18" s="3"/>
    </row>
    <row r="19" spans="2:34" s="7" customFormat="1" x14ac:dyDescent="0.2">
      <c r="B19" s="18">
        <v>8.3333333333333329E-2</v>
      </c>
      <c r="C19" s="22">
        <v>10.92</v>
      </c>
      <c r="D19" s="22">
        <v>8.75</v>
      </c>
      <c r="E19" s="22">
        <v>36.619999999999997</v>
      </c>
      <c r="F19" s="22">
        <v>21.4</v>
      </c>
      <c r="G19" s="22">
        <v>55.73</v>
      </c>
      <c r="H19" s="22">
        <v>9.0299999999999994</v>
      </c>
      <c r="I19" s="22">
        <v>1.42</v>
      </c>
      <c r="J19" s="22">
        <v>6.98</v>
      </c>
      <c r="K19" s="22">
        <v>2.31</v>
      </c>
      <c r="L19" s="22">
        <v>6.58</v>
      </c>
      <c r="M19" s="22">
        <v>4.97</v>
      </c>
      <c r="N19" s="22">
        <v>3.49</v>
      </c>
      <c r="O19" s="22">
        <v>4.8</v>
      </c>
      <c r="P19" s="22">
        <v>3.32</v>
      </c>
      <c r="Q19" s="22">
        <v>6.07</v>
      </c>
      <c r="R19" s="22">
        <v>7.36</v>
      </c>
      <c r="S19" s="22">
        <v>3.48</v>
      </c>
      <c r="T19" s="22">
        <v>11.13</v>
      </c>
      <c r="U19" s="22">
        <v>2.08</v>
      </c>
      <c r="V19" s="22">
        <v>1.18</v>
      </c>
      <c r="W19" s="22">
        <v>2.16</v>
      </c>
      <c r="X19" s="22">
        <v>0.74</v>
      </c>
      <c r="Y19" s="22">
        <v>1.19</v>
      </c>
      <c r="Z19" s="22">
        <v>4.97</v>
      </c>
      <c r="AA19" s="22">
        <v>8.49</v>
      </c>
      <c r="AB19" s="22">
        <v>27.86</v>
      </c>
      <c r="AC19" s="22">
        <v>10.82</v>
      </c>
      <c r="AD19" s="22">
        <v>3.98</v>
      </c>
      <c r="AE19" s="22">
        <v>4.1399999999999997</v>
      </c>
      <c r="AF19" s="22">
        <v>28.64</v>
      </c>
      <c r="AG19" s="22"/>
      <c r="AH19" s="3"/>
    </row>
    <row r="20" spans="2:34" s="7" customFormat="1" x14ac:dyDescent="0.2">
      <c r="B20" s="18">
        <v>0.125</v>
      </c>
      <c r="C20" s="22">
        <v>3.3</v>
      </c>
      <c r="D20" s="22">
        <v>26.07</v>
      </c>
      <c r="E20" s="22">
        <v>61.34</v>
      </c>
      <c r="F20" s="22">
        <v>5.32</v>
      </c>
      <c r="G20" s="22">
        <v>39.229999999999997</v>
      </c>
      <c r="H20" s="22">
        <v>10.88</v>
      </c>
      <c r="I20" s="22">
        <v>1.1000000000000001</v>
      </c>
      <c r="J20" s="22">
        <v>5.16</v>
      </c>
      <c r="K20" s="22">
        <v>3.73</v>
      </c>
      <c r="L20" s="22">
        <v>19.260000000000002</v>
      </c>
      <c r="M20" s="22">
        <v>2.95</v>
      </c>
      <c r="N20" s="22">
        <v>15.1</v>
      </c>
      <c r="O20" s="22">
        <v>3.12</v>
      </c>
      <c r="P20" s="22">
        <v>6.97</v>
      </c>
      <c r="Q20" s="22">
        <v>9.24</v>
      </c>
      <c r="R20" s="22">
        <v>11.71</v>
      </c>
      <c r="S20" s="22">
        <v>2.91</v>
      </c>
      <c r="T20" s="22">
        <v>28.72</v>
      </c>
      <c r="U20" s="22">
        <v>1.18</v>
      </c>
      <c r="V20" s="22">
        <v>3.17</v>
      </c>
      <c r="W20" s="22">
        <v>9.4700000000000006</v>
      </c>
      <c r="X20" s="22">
        <v>0.83</v>
      </c>
      <c r="Y20" s="22">
        <v>0.98</v>
      </c>
      <c r="Z20" s="22">
        <v>3.92</v>
      </c>
      <c r="AA20" s="22">
        <v>10.37</v>
      </c>
      <c r="AB20" s="22">
        <v>21.68</v>
      </c>
      <c r="AC20" s="22">
        <v>9</v>
      </c>
      <c r="AD20" s="22">
        <v>5.32</v>
      </c>
      <c r="AE20" s="22">
        <v>2.85</v>
      </c>
      <c r="AF20" s="22">
        <v>45.6</v>
      </c>
      <c r="AG20" s="22"/>
      <c r="AH20" s="3"/>
    </row>
    <row r="21" spans="2:34" s="7" customFormat="1" x14ac:dyDescent="0.2">
      <c r="B21" s="18">
        <v>0.16666666666666666</v>
      </c>
      <c r="C21" s="22">
        <v>4.84</v>
      </c>
      <c r="D21" s="22">
        <v>7.19</v>
      </c>
      <c r="E21" s="22">
        <v>48.09</v>
      </c>
      <c r="F21" s="22">
        <v>2.97</v>
      </c>
      <c r="G21" s="22">
        <v>27.77</v>
      </c>
      <c r="H21" s="22">
        <v>5.66</v>
      </c>
      <c r="I21" s="22">
        <v>6.72</v>
      </c>
      <c r="J21" s="22">
        <v>5.84</v>
      </c>
      <c r="K21" s="22">
        <v>6.82</v>
      </c>
      <c r="L21" s="22">
        <v>7.56</v>
      </c>
      <c r="M21" s="22">
        <v>6.35</v>
      </c>
      <c r="N21" s="22">
        <v>27.92</v>
      </c>
      <c r="O21" s="22">
        <v>1.9</v>
      </c>
      <c r="P21" s="22">
        <v>3.15</v>
      </c>
      <c r="Q21" s="22">
        <v>2.58</v>
      </c>
      <c r="R21" s="22">
        <v>49.64</v>
      </c>
      <c r="S21" s="22">
        <v>3.01</v>
      </c>
      <c r="T21" s="22">
        <v>42.71</v>
      </c>
      <c r="U21" s="22">
        <v>0.82</v>
      </c>
      <c r="V21" s="22">
        <v>9.8800000000000008</v>
      </c>
      <c r="W21" s="22">
        <v>3.85</v>
      </c>
      <c r="X21" s="22">
        <v>11.38</v>
      </c>
      <c r="Y21" s="22">
        <v>10.220000000000001</v>
      </c>
      <c r="Z21" s="22">
        <v>3.62</v>
      </c>
      <c r="AA21" s="22">
        <v>24.62</v>
      </c>
      <c r="AB21" s="22">
        <v>28.42</v>
      </c>
      <c r="AC21" s="22">
        <v>9.9499999999999993</v>
      </c>
      <c r="AD21" s="22">
        <v>3.72</v>
      </c>
      <c r="AE21" s="22">
        <v>2.42</v>
      </c>
      <c r="AF21" s="22">
        <v>6</v>
      </c>
      <c r="AG21" s="22"/>
      <c r="AH21" s="3"/>
    </row>
    <row r="22" spans="2:34" s="7" customFormat="1" x14ac:dyDescent="0.2">
      <c r="B22" s="18">
        <v>0.20833333333333334</v>
      </c>
      <c r="C22" s="22">
        <v>24.88</v>
      </c>
      <c r="D22" s="22">
        <v>11.79</v>
      </c>
      <c r="E22" s="22">
        <v>42.41</v>
      </c>
      <c r="F22" s="22">
        <v>9.93</v>
      </c>
      <c r="G22" s="22">
        <v>31.23</v>
      </c>
      <c r="H22" s="22">
        <v>1.61</v>
      </c>
      <c r="I22" s="22">
        <v>10.53</v>
      </c>
      <c r="J22" s="22">
        <v>8.3800000000000008</v>
      </c>
      <c r="K22" s="22">
        <v>4.4800000000000004</v>
      </c>
      <c r="L22" s="22">
        <v>5.53</v>
      </c>
      <c r="M22" s="22">
        <v>13.81</v>
      </c>
      <c r="N22" s="22">
        <v>14.66</v>
      </c>
      <c r="O22" s="22">
        <v>3.09</v>
      </c>
      <c r="P22" s="22">
        <v>1.79</v>
      </c>
      <c r="Q22" s="22">
        <v>9.86</v>
      </c>
      <c r="R22" s="22">
        <v>63.75</v>
      </c>
      <c r="S22" s="22">
        <v>3.8</v>
      </c>
      <c r="T22" s="22">
        <v>40.43</v>
      </c>
      <c r="U22" s="22">
        <v>1.38</v>
      </c>
      <c r="V22" s="22">
        <v>6</v>
      </c>
      <c r="W22" s="22">
        <v>5.26</v>
      </c>
      <c r="X22" s="22">
        <v>6.2</v>
      </c>
      <c r="Y22" s="22">
        <v>7.16</v>
      </c>
      <c r="Z22" s="22">
        <v>3.15</v>
      </c>
      <c r="AA22" s="22">
        <v>34.93</v>
      </c>
      <c r="AB22" s="22">
        <v>32.71</v>
      </c>
      <c r="AC22" s="22">
        <v>8.8800000000000008</v>
      </c>
      <c r="AD22" s="22">
        <v>9.7799999999999994</v>
      </c>
      <c r="AE22" s="22">
        <v>2.96</v>
      </c>
      <c r="AF22" s="22">
        <v>4.42</v>
      </c>
      <c r="AG22" s="22"/>
      <c r="AH22" s="3"/>
    </row>
    <row r="23" spans="2:34" s="7" customFormat="1" x14ac:dyDescent="0.2">
      <c r="B23" s="18">
        <v>0.25</v>
      </c>
      <c r="C23" s="22">
        <v>22.3</v>
      </c>
      <c r="D23" s="22">
        <v>26.98</v>
      </c>
      <c r="E23" s="22">
        <v>25.64</v>
      </c>
      <c r="F23" s="22">
        <v>26.13</v>
      </c>
      <c r="G23" s="22">
        <v>37.520000000000003</v>
      </c>
      <c r="H23" s="22">
        <v>2.42</v>
      </c>
      <c r="I23" s="22">
        <v>19.420000000000002</v>
      </c>
      <c r="J23" s="22">
        <v>6.56</v>
      </c>
      <c r="K23" s="22">
        <v>7.38</v>
      </c>
      <c r="L23" s="22">
        <v>16.34</v>
      </c>
      <c r="M23" s="22">
        <v>12.53</v>
      </c>
      <c r="N23" s="22">
        <v>38.79</v>
      </c>
      <c r="O23" s="22">
        <v>10.35</v>
      </c>
      <c r="P23" s="22">
        <v>14.31</v>
      </c>
      <c r="Q23" s="22">
        <v>9.57</v>
      </c>
      <c r="R23" s="22">
        <v>39.49</v>
      </c>
      <c r="S23" s="22">
        <v>3.44</v>
      </c>
      <c r="T23" s="22">
        <v>15.5</v>
      </c>
      <c r="U23" s="22">
        <v>1.72</v>
      </c>
      <c r="V23" s="22">
        <v>3.97</v>
      </c>
      <c r="W23" s="22">
        <v>6.12</v>
      </c>
      <c r="X23" s="22">
        <v>9.7100000000000009</v>
      </c>
      <c r="Y23" s="22">
        <v>17.88</v>
      </c>
      <c r="Z23" s="22">
        <v>3.39</v>
      </c>
      <c r="AA23" s="22">
        <v>41.02</v>
      </c>
      <c r="AB23" s="22">
        <v>35.340000000000003</v>
      </c>
      <c r="AC23" s="22">
        <v>19.8</v>
      </c>
      <c r="AD23" s="22">
        <v>11.86</v>
      </c>
      <c r="AE23" s="22">
        <v>6.26</v>
      </c>
      <c r="AF23" s="22">
        <v>34.85</v>
      </c>
      <c r="AG23" s="22"/>
      <c r="AH23" s="3"/>
    </row>
    <row r="24" spans="2:34" s="7" customFormat="1" x14ac:dyDescent="0.2">
      <c r="B24" s="18">
        <v>0.29166666666666669</v>
      </c>
      <c r="C24" s="22">
        <v>9.74</v>
      </c>
      <c r="D24" s="22">
        <v>24.73</v>
      </c>
      <c r="E24" s="22">
        <v>23.58</v>
      </c>
      <c r="F24" s="22">
        <v>39.299999999999997</v>
      </c>
      <c r="G24" s="22">
        <v>34.35</v>
      </c>
      <c r="H24" s="22">
        <v>2.27</v>
      </c>
      <c r="I24" s="22">
        <v>37.270000000000003</v>
      </c>
      <c r="J24" s="22">
        <v>19.97</v>
      </c>
      <c r="K24" s="22">
        <v>14.88</v>
      </c>
      <c r="L24" s="22">
        <v>42.47</v>
      </c>
      <c r="M24" s="22">
        <v>19.2</v>
      </c>
      <c r="N24" s="22">
        <v>26.81</v>
      </c>
      <c r="O24" s="22">
        <v>12.43</v>
      </c>
      <c r="P24" s="22">
        <v>24.08</v>
      </c>
      <c r="Q24" s="22">
        <v>30.7</v>
      </c>
      <c r="R24" s="22">
        <v>34.19</v>
      </c>
      <c r="S24" s="22">
        <v>4.99</v>
      </c>
      <c r="T24" s="22">
        <v>44.09</v>
      </c>
      <c r="U24" s="22">
        <v>1.5</v>
      </c>
      <c r="V24" s="22">
        <v>5.86</v>
      </c>
      <c r="W24" s="22">
        <v>5.65</v>
      </c>
      <c r="X24" s="22">
        <v>27.82</v>
      </c>
      <c r="Y24" s="22">
        <v>9.2200000000000006</v>
      </c>
      <c r="Z24" s="22">
        <v>16.29</v>
      </c>
      <c r="AA24" s="22">
        <v>24.08</v>
      </c>
      <c r="AB24" s="22">
        <v>40.46</v>
      </c>
      <c r="AC24" s="22">
        <v>12.67</v>
      </c>
      <c r="AD24" s="22">
        <v>13.91</v>
      </c>
      <c r="AE24" s="22">
        <v>11.53</v>
      </c>
      <c r="AF24" s="22">
        <v>4.6900000000000004</v>
      </c>
      <c r="AG24" s="22"/>
      <c r="AH24" s="3"/>
    </row>
    <row r="25" spans="2:34" s="7" customFormat="1" x14ac:dyDescent="0.2">
      <c r="B25" s="18">
        <v>0.33333333333333331</v>
      </c>
      <c r="C25" s="22">
        <v>11.52</v>
      </c>
      <c r="D25" s="22">
        <v>17.64</v>
      </c>
      <c r="E25" s="22">
        <v>37.43</v>
      </c>
      <c r="F25" s="22">
        <v>21.35</v>
      </c>
      <c r="G25" s="22">
        <v>30.87</v>
      </c>
      <c r="H25" s="22">
        <v>7.66</v>
      </c>
      <c r="I25" s="22">
        <v>38.840000000000003</v>
      </c>
      <c r="J25" s="22">
        <v>7.82</v>
      </c>
      <c r="K25" s="22">
        <v>17.02</v>
      </c>
      <c r="L25" s="22">
        <v>61.71</v>
      </c>
      <c r="M25" s="22">
        <v>22.59</v>
      </c>
      <c r="N25" s="22">
        <v>29.35</v>
      </c>
      <c r="O25" s="22">
        <v>13.9</v>
      </c>
      <c r="P25" s="22">
        <v>29.09</v>
      </c>
      <c r="Q25" s="22">
        <v>29.21</v>
      </c>
      <c r="R25" s="22">
        <v>26.24</v>
      </c>
      <c r="S25" s="22">
        <v>20.86</v>
      </c>
      <c r="T25" s="22">
        <v>27.23</v>
      </c>
      <c r="U25" s="22">
        <v>3.48</v>
      </c>
      <c r="V25" s="22">
        <v>10.71</v>
      </c>
      <c r="W25" s="22">
        <v>6.98</v>
      </c>
      <c r="X25" s="22">
        <v>24.96</v>
      </c>
      <c r="Y25" s="22">
        <v>17.649999999999999</v>
      </c>
      <c r="Z25" s="22">
        <v>13.16</v>
      </c>
      <c r="AA25" s="22">
        <v>12.12</v>
      </c>
      <c r="AB25" s="22">
        <v>31.97</v>
      </c>
      <c r="AC25" s="22">
        <v>21.41</v>
      </c>
      <c r="AD25" s="22">
        <v>20.64</v>
      </c>
      <c r="AE25" s="22">
        <v>25.67</v>
      </c>
      <c r="AF25" s="22">
        <v>16.27</v>
      </c>
      <c r="AG25" s="22"/>
      <c r="AH25" s="3"/>
    </row>
    <row r="26" spans="2:34" s="7" customFormat="1" x14ac:dyDescent="0.2">
      <c r="B26" s="18">
        <v>0.375</v>
      </c>
      <c r="C26" s="22">
        <v>5.86</v>
      </c>
      <c r="D26" s="22">
        <v>6.94</v>
      </c>
      <c r="E26" s="22">
        <v>24.91</v>
      </c>
      <c r="F26" s="22">
        <v>24.02</v>
      </c>
      <c r="G26" s="22">
        <v>28.77</v>
      </c>
      <c r="H26" s="22">
        <v>12.07</v>
      </c>
      <c r="I26" s="22">
        <v>6.53</v>
      </c>
      <c r="J26" s="22">
        <v>9.26</v>
      </c>
      <c r="K26" s="22">
        <v>18.3</v>
      </c>
      <c r="L26" s="22">
        <v>51.66</v>
      </c>
      <c r="M26" s="22">
        <v>29.68</v>
      </c>
      <c r="N26" s="22">
        <v>10.57</v>
      </c>
      <c r="O26" s="22">
        <v>18.149999999999999</v>
      </c>
      <c r="P26" s="22">
        <v>12.38</v>
      </c>
      <c r="Q26" s="22">
        <v>22.03</v>
      </c>
      <c r="R26" s="22">
        <v>14.16</v>
      </c>
      <c r="S26" s="22">
        <v>14.73</v>
      </c>
      <c r="T26" s="22">
        <v>26.58</v>
      </c>
      <c r="U26" s="22">
        <v>5.61</v>
      </c>
      <c r="V26" s="22">
        <v>8.74</v>
      </c>
      <c r="W26" s="22">
        <v>22.02</v>
      </c>
      <c r="X26" s="22">
        <v>15.65</v>
      </c>
      <c r="Y26" s="22">
        <v>16.79</v>
      </c>
      <c r="Z26" s="22">
        <v>6.55</v>
      </c>
      <c r="AA26" s="22">
        <v>27.58</v>
      </c>
      <c r="AB26" s="22">
        <v>22.96</v>
      </c>
      <c r="AC26" s="22">
        <v>25.58</v>
      </c>
      <c r="AD26" s="22">
        <v>6.82</v>
      </c>
      <c r="AE26" s="22">
        <v>19.2</v>
      </c>
      <c r="AF26" s="22">
        <v>25.08</v>
      </c>
      <c r="AG26" s="22"/>
      <c r="AH26" s="3"/>
    </row>
    <row r="27" spans="2:34" s="7" customFormat="1" x14ac:dyDescent="0.2">
      <c r="B27" s="18">
        <v>0.41666666666666669</v>
      </c>
      <c r="C27" s="22">
        <v>6.14</v>
      </c>
      <c r="D27" s="22">
        <v>5.2</v>
      </c>
      <c r="E27" s="22">
        <v>10.88</v>
      </c>
      <c r="F27" s="22">
        <v>20.85</v>
      </c>
      <c r="G27" s="22">
        <v>18.16</v>
      </c>
      <c r="H27" s="22">
        <v>9.18</v>
      </c>
      <c r="I27" s="22">
        <v>6.58</v>
      </c>
      <c r="J27" s="22">
        <v>17.940000000000001</v>
      </c>
      <c r="K27" s="22">
        <v>13.27</v>
      </c>
      <c r="L27" s="22">
        <v>25.51</v>
      </c>
      <c r="M27" s="22">
        <v>7.3</v>
      </c>
      <c r="N27" s="22">
        <v>8.52</v>
      </c>
      <c r="O27" s="22">
        <v>11.83</v>
      </c>
      <c r="P27" s="22">
        <v>5.08</v>
      </c>
      <c r="Q27" s="22">
        <v>19.670000000000002</v>
      </c>
      <c r="R27" s="22">
        <v>37.22</v>
      </c>
      <c r="S27" s="22">
        <v>7.22</v>
      </c>
      <c r="T27" s="22">
        <v>18.96</v>
      </c>
      <c r="U27" s="22">
        <v>10.95</v>
      </c>
      <c r="V27" s="22">
        <v>7.37</v>
      </c>
      <c r="W27" s="22">
        <v>10.54</v>
      </c>
      <c r="X27" s="22">
        <v>8.27</v>
      </c>
      <c r="Y27" s="22">
        <v>7.9</v>
      </c>
      <c r="Z27" s="22">
        <v>10.15</v>
      </c>
      <c r="AA27" s="22">
        <v>27.11</v>
      </c>
      <c r="AB27" s="22">
        <v>18.82</v>
      </c>
      <c r="AC27" s="22">
        <v>28.28</v>
      </c>
      <c r="AD27" s="22">
        <v>9.07</v>
      </c>
      <c r="AE27" s="22">
        <v>20.92</v>
      </c>
      <c r="AF27" s="22">
        <v>29.44</v>
      </c>
      <c r="AG27" s="22"/>
      <c r="AH27" s="3"/>
    </row>
    <row r="28" spans="2:34" s="7" customFormat="1" x14ac:dyDescent="0.2">
      <c r="B28" s="18">
        <v>0.45833333333333331</v>
      </c>
      <c r="C28" s="22">
        <v>5.03</v>
      </c>
      <c r="D28" s="22">
        <v>9.1300000000000008</v>
      </c>
      <c r="E28" s="22">
        <v>8.9700000000000006</v>
      </c>
      <c r="F28" s="22">
        <v>16.91</v>
      </c>
      <c r="G28" s="22">
        <v>18.350000000000001</v>
      </c>
      <c r="H28" s="22">
        <v>4.93</v>
      </c>
      <c r="I28" s="22">
        <v>3.54</v>
      </c>
      <c r="J28" s="22">
        <v>6.05</v>
      </c>
      <c r="K28" s="22">
        <v>8.51</v>
      </c>
      <c r="L28" s="22">
        <v>19.7</v>
      </c>
      <c r="M28" s="22">
        <v>5.08</v>
      </c>
      <c r="N28" s="22">
        <v>7.03</v>
      </c>
      <c r="O28" s="22">
        <v>9.0299999999999994</v>
      </c>
      <c r="P28" s="22">
        <v>3.77</v>
      </c>
      <c r="Q28" s="22">
        <v>13.88</v>
      </c>
      <c r="R28" s="22">
        <v>8.9600000000000009</v>
      </c>
      <c r="S28" s="22">
        <v>7.94</v>
      </c>
      <c r="T28" s="22">
        <v>8.4</v>
      </c>
      <c r="U28" s="22">
        <v>4.7300000000000004</v>
      </c>
      <c r="V28" s="22">
        <v>9.52</v>
      </c>
      <c r="W28" s="22">
        <v>8.92</v>
      </c>
      <c r="X28" s="22">
        <v>5.9</v>
      </c>
      <c r="Y28" s="22">
        <v>6.42</v>
      </c>
      <c r="Z28" s="22">
        <v>10.26</v>
      </c>
      <c r="AA28" s="22">
        <v>40.25</v>
      </c>
      <c r="AB28" s="22">
        <v>15.72</v>
      </c>
      <c r="AC28" s="22">
        <v>22.42</v>
      </c>
      <c r="AD28" s="22">
        <v>10.44</v>
      </c>
      <c r="AE28" s="22">
        <v>27.33</v>
      </c>
      <c r="AF28" s="22">
        <v>28.39</v>
      </c>
      <c r="AG28" s="22"/>
      <c r="AH28" s="3"/>
    </row>
    <row r="29" spans="2:34" s="7" customFormat="1" x14ac:dyDescent="0.2">
      <c r="B29" s="18">
        <v>0.5</v>
      </c>
      <c r="C29" s="22">
        <v>8.1199999999999992</v>
      </c>
      <c r="D29" s="22">
        <v>18.02</v>
      </c>
      <c r="E29" s="22">
        <v>12.68</v>
      </c>
      <c r="F29" s="22">
        <v>26.19</v>
      </c>
      <c r="G29" s="22">
        <v>14.6</v>
      </c>
      <c r="H29" s="22">
        <v>7.14</v>
      </c>
      <c r="I29" s="22">
        <v>13.48</v>
      </c>
      <c r="J29" s="22">
        <v>22.47</v>
      </c>
      <c r="K29" s="22">
        <v>22.57</v>
      </c>
      <c r="L29" s="22">
        <v>23.91</v>
      </c>
      <c r="M29" s="22">
        <v>9.7899999999999991</v>
      </c>
      <c r="N29" s="22">
        <v>9.2100000000000009</v>
      </c>
      <c r="O29" s="22">
        <v>11.12</v>
      </c>
      <c r="P29" s="22">
        <v>6.45</v>
      </c>
      <c r="Q29" s="22">
        <v>19.73</v>
      </c>
      <c r="R29" s="22">
        <v>11.77</v>
      </c>
      <c r="S29" s="22">
        <v>13.52</v>
      </c>
      <c r="T29" s="22">
        <v>15.35</v>
      </c>
      <c r="U29" s="22">
        <v>5.14</v>
      </c>
      <c r="V29" s="22">
        <v>9.57</v>
      </c>
      <c r="W29" s="22">
        <v>11.16</v>
      </c>
      <c r="X29" s="22">
        <v>9.17</v>
      </c>
      <c r="Y29" s="22">
        <v>15.43</v>
      </c>
      <c r="Z29" s="22">
        <v>17.8</v>
      </c>
      <c r="AA29" s="22">
        <v>50.41</v>
      </c>
      <c r="AB29" s="22">
        <v>25.09</v>
      </c>
      <c r="AC29" s="22">
        <v>20.75</v>
      </c>
      <c r="AD29" s="22">
        <v>14.19</v>
      </c>
      <c r="AE29" s="22">
        <v>30.44</v>
      </c>
      <c r="AF29" s="22">
        <v>27.45</v>
      </c>
      <c r="AG29" s="22"/>
      <c r="AH29" s="3"/>
    </row>
    <row r="30" spans="2:34" s="7" customFormat="1" x14ac:dyDescent="0.2">
      <c r="B30" s="18">
        <v>0.54166666666666663</v>
      </c>
      <c r="C30" s="22">
        <v>4.53</v>
      </c>
      <c r="D30" s="22">
        <v>25.74</v>
      </c>
      <c r="E30" s="22">
        <v>26.35</v>
      </c>
      <c r="F30" s="22">
        <v>26.98</v>
      </c>
      <c r="G30" s="22">
        <v>20.38</v>
      </c>
      <c r="H30" s="22">
        <v>10.64</v>
      </c>
      <c r="I30" s="22">
        <v>24.9</v>
      </c>
      <c r="J30" s="22">
        <v>19.07</v>
      </c>
      <c r="K30" s="22">
        <v>23.33</v>
      </c>
      <c r="L30" s="22">
        <v>37.82</v>
      </c>
      <c r="M30" s="22">
        <v>12.82</v>
      </c>
      <c r="N30" s="22">
        <v>16.63</v>
      </c>
      <c r="O30" s="22">
        <v>14.16</v>
      </c>
      <c r="P30" s="22">
        <v>22.56</v>
      </c>
      <c r="Q30" s="22">
        <v>22.08</v>
      </c>
      <c r="R30" s="22">
        <v>15.2</v>
      </c>
      <c r="S30" s="22">
        <v>20.73</v>
      </c>
      <c r="T30" s="22">
        <v>16.39</v>
      </c>
      <c r="U30" s="22">
        <v>5.12</v>
      </c>
      <c r="V30" s="22">
        <v>15.81</v>
      </c>
      <c r="W30" s="22">
        <v>11.71</v>
      </c>
      <c r="X30" s="22">
        <v>7.1</v>
      </c>
      <c r="Y30" s="22">
        <v>23.84</v>
      </c>
      <c r="Z30" s="22">
        <v>38.4</v>
      </c>
      <c r="AA30" s="22">
        <v>34.119999999999997</v>
      </c>
      <c r="AB30" s="22">
        <v>28.72</v>
      </c>
      <c r="AC30" s="22">
        <v>37.229999999999997</v>
      </c>
      <c r="AD30" s="22">
        <v>22.99</v>
      </c>
      <c r="AE30" s="22">
        <v>38.82</v>
      </c>
      <c r="AF30" s="22">
        <v>36.56</v>
      </c>
      <c r="AG30" s="22"/>
      <c r="AH30" s="3"/>
    </row>
    <row r="31" spans="2:34" s="7" customFormat="1" x14ac:dyDescent="0.2">
      <c r="B31" s="18">
        <v>0.58333333333333337</v>
      </c>
      <c r="C31" s="22">
        <v>5.59</v>
      </c>
      <c r="D31" s="22">
        <v>25.3</v>
      </c>
      <c r="E31" s="22">
        <v>29.42</v>
      </c>
      <c r="F31" s="22">
        <v>35.07</v>
      </c>
      <c r="G31" s="22">
        <v>8.6300000000000008</v>
      </c>
      <c r="H31" s="22">
        <v>11</v>
      </c>
      <c r="I31" s="22">
        <v>14.53</v>
      </c>
      <c r="J31" s="22">
        <v>11.27</v>
      </c>
      <c r="K31" s="22">
        <v>19.87</v>
      </c>
      <c r="L31" s="22">
        <v>38.82</v>
      </c>
      <c r="M31" s="22">
        <v>16.809999999999999</v>
      </c>
      <c r="N31" s="22">
        <v>16.46</v>
      </c>
      <c r="O31" s="22">
        <v>11.09</v>
      </c>
      <c r="P31" s="22">
        <v>19.62</v>
      </c>
      <c r="Q31" s="22">
        <v>27.81</v>
      </c>
      <c r="R31" s="22">
        <v>12.57</v>
      </c>
      <c r="S31" s="22" t="s">
        <v>69</v>
      </c>
      <c r="T31" s="22">
        <v>14.57</v>
      </c>
      <c r="U31" s="22">
        <v>4.68</v>
      </c>
      <c r="V31" s="22">
        <v>16.05</v>
      </c>
      <c r="W31" s="22">
        <v>7.84</v>
      </c>
      <c r="X31" s="22">
        <v>15.64</v>
      </c>
      <c r="Y31" s="22">
        <v>18.489999999999998</v>
      </c>
      <c r="Z31" s="22">
        <v>24.49</v>
      </c>
      <c r="AA31" s="22">
        <v>32.32</v>
      </c>
      <c r="AB31" s="22">
        <v>26.69</v>
      </c>
      <c r="AC31" s="22">
        <v>35.79</v>
      </c>
      <c r="AD31" s="22">
        <v>21.59</v>
      </c>
      <c r="AE31" s="22">
        <v>37.65</v>
      </c>
      <c r="AF31" s="22">
        <v>45.33</v>
      </c>
      <c r="AG31" s="22"/>
      <c r="AH31" s="3"/>
    </row>
    <row r="32" spans="2:34" s="7" customFormat="1" x14ac:dyDescent="0.2">
      <c r="B32" s="18">
        <v>0.625</v>
      </c>
      <c r="C32" s="22">
        <v>4.58</v>
      </c>
      <c r="D32" s="22">
        <v>17.809999999999999</v>
      </c>
      <c r="E32" s="22">
        <v>26.18</v>
      </c>
      <c r="F32" s="22">
        <v>29.51</v>
      </c>
      <c r="G32" s="22">
        <v>5.21</v>
      </c>
      <c r="H32" s="22">
        <v>8.17</v>
      </c>
      <c r="I32" s="22">
        <v>9.4700000000000006</v>
      </c>
      <c r="J32" s="22">
        <v>21.36</v>
      </c>
      <c r="K32" s="22">
        <v>18.489999999999998</v>
      </c>
      <c r="L32" s="22">
        <v>31.32</v>
      </c>
      <c r="M32" s="22">
        <v>10.42</v>
      </c>
      <c r="N32" s="22">
        <v>13.53</v>
      </c>
      <c r="O32" s="22">
        <v>11.48</v>
      </c>
      <c r="P32" s="22">
        <v>14.37</v>
      </c>
      <c r="Q32" s="22">
        <v>14.39</v>
      </c>
      <c r="R32" s="22">
        <v>7.22</v>
      </c>
      <c r="S32" s="22" t="s">
        <v>69</v>
      </c>
      <c r="T32" s="22">
        <v>15.03</v>
      </c>
      <c r="U32" s="22">
        <v>2.54</v>
      </c>
      <c r="V32" s="22">
        <v>14.93</v>
      </c>
      <c r="W32" s="22">
        <v>5.84</v>
      </c>
      <c r="X32" s="22">
        <v>13.89</v>
      </c>
      <c r="Y32" s="22">
        <v>13.99</v>
      </c>
      <c r="Z32" s="22">
        <v>18.77</v>
      </c>
      <c r="AA32" s="22">
        <v>31.42</v>
      </c>
      <c r="AB32" s="22">
        <v>21.9</v>
      </c>
      <c r="AC32" s="22">
        <v>44.67</v>
      </c>
      <c r="AD32" s="22">
        <v>27.23</v>
      </c>
      <c r="AE32" s="22">
        <v>32.68</v>
      </c>
      <c r="AF32" s="22">
        <v>35.08</v>
      </c>
      <c r="AG32" s="22"/>
      <c r="AH32" s="3"/>
    </row>
    <row r="33" spans="2:36" s="7" customFormat="1" x14ac:dyDescent="0.2">
      <c r="B33" s="18">
        <v>0.66666666666666663</v>
      </c>
      <c r="C33" s="22">
        <v>2.97</v>
      </c>
      <c r="D33" s="22">
        <v>16.32</v>
      </c>
      <c r="E33" s="22">
        <v>29.67</v>
      </c>
      <c r="F33" s="22">
        <v>29.42</v>
      </c>
      <c r="G33" s="22">
        <v>6.53</v>
      </c>
      <c r="H33" s="22">
        <v>4.53</v>
      </c>
      <c r="I33" s="22">
        <v>7.97</v>
      </c>
      <c r="J33" s="22">
        <v>18.36</v>
      </c>
      <c r="K33" s="22">
        <v>16.53</v>
      </c>
      <c r="L33" s="22">
        <v>29.46</v>
      </c>
      <c r="M33" s="22">
        <v>7.88</v>
      </c>
      <c r="N33" s="22">
        <v>11.22</v>
      </c>
      <c r="O33" s="22">
        <v>15.15</v>
      </c>
      <c r="P33" s="22">
        <v>15.98</v>
      </c>
      <c r="Q33" s="22">
        <v>24.37</v>
      </c>
      <c r="R33" s="22">
        <v>13.43</v>
      </c>
      <c r="S33" s="22">
        <v>16.02</v>
      </c>
      <c r="T33" s="22">
        <v>14.37</v>
      </c>
      <c r="U33" s="22">
        <v>1.24</v>
      </c>
      <c r="V33" s="22">
        <v>6.41</v>
      </c>
      <c r="W33" s="22">
        <v>9.57</v>
      </c>
      <c r="X33" s="22">
        <v>4.7</v>
      </c>
      <c r="Y33" s="22">
        <v>25.91</v>
      </c>
      <c r="Z33" s="22">
        <v>23.09</v>
      </c>
      <c r="AA33" s="22">
        <v>37.770000000000003</v>
      </c>
      <c r="AB33" s="22">
        <v>26.6</v>
      </c>
      <c r="AC33" s="22">
        <v>51.52</v>
      </c>
      <c r="AD33" s="22">
        <v>24.62</v>
      </c>
      <c r="AE33" s="22">
        <v>35.04</v>
      </c>
      <c r="AF33" s="22">
        <v>29.32</v>
      </c>
      <c r="AG33" s="22"/>
      <c r="AH33" s="3"/>
    </row>
    <row r="34" spans="2:36" s="7" customFormat="1" x14ac:dyDescent="0.2">
      <c r="B34" s="18">
        <v>0.70833333333333337</v>
      </c>
      <c r="C34" s="22">
        <v>7.32</v>
      </c>
      <c r="D34" s="22">
        <v>15.87</v>
      </c>
      <c r="E34" s="22">
        <v>31.95</v>
      </c>
      <c r="F34" s="22">
        <v>34.700000000000003</v>
      </c>
      <c r="G34" s="22">
        <v>2.96</v>
      </c>
      <c r="H34" s="22">
        <v>5.0599999999999996</v>
      </c>
      <c r="I34" s="22">
        <v>9.17</v>
      </c>
      <c r="J34" s="22">
        <v>10.57</v>
      </c>
      <c r="K34" s="22">
        <v>18.88</v>
      </c>
      <c r="L34" s="22">
        <v>30.08</v>
      </c>
      <c r="M34" s="22">
        <v>10.029999999999999</v>
      </c>
      <c r="N34" s="22">
        <v>15.9</v>
      </c>
      <c r="O34" s="22">
        <v>18.73</v>
      </c>
      <c r="P34" s="22">
        <v>30.31</v>
      </c>
      <c r="Q34" s="22">
        <v>15.8</v>
      </c>
      <c r="R34" s="22">
        <v>15.17</v>
      </c>
      <c r="S34" s="22">
        <v>40.56</v>
      </c>
      <c r="T34" s="22">
        <v>28.98</v>
      </c>
      <c r="U34" s="22">
        <v>4.62</v>
      </c>
      <c r="V34" s="22">
        <v>17.66</v>
      </c>
      <c r="W34" s="22">
        <v>13.92</v>
      </c>
      <c r="X34" s="22">
        <v>5.73</v>
      </c>
      <c r="Y34" s="22">
        <v>33.17</v>
      </c>
      <c r="Z34" s="22">
        <v>29.51</v>
      </c>
      <c r="AA34" s="22">
        <v>40.74</v>
      </c>
      <c r="AB34" s="22">
        <v>23.27</v>
      </c>
      <c r="AC34" s="22">
        <v>51.12</v>
      </c>
      <c r="AD34" s="22">
        <v>35.83</v>
      </c>
      <c r="AE34" s="22">
        <v>47.54</v>
      </c>
      <c r="AF34" s="22">
        <v>42.67</v>
      </c>
      <c r="AG34" s="22"/>
      <c r="AH34" s="3"/>
    </row>
    <row r="35" spans="2:36" s="7" customFormat="1" x14ac:dyDescent="0.2">
      <c r="B35" s="18">
        <v>0.75</v>
      </c>
      <c r="C35" s="22">
        <v>15.09</v>
      </c>
      <c r="D35" s="22">
        <v>36.020000000000003</v>
      </c>
      <c r="E35" s="22">
        <v>32.979999999999997</v>
      </c>
      <c r="F35" s="22">
        <v>41.92</v>
      </c>
      <c r="G35" s="22">
        <v>24.6</v>
      </c>
      <c r="H35" s="22">
        <v>22.62</v>
      </c>
      <c r="I35" s="22">
        <v>13.75</v>
      </c>
      <c r="J35" s="22">
        <v>11.22</v>
      </c>
      <c r="K35" s="22">
        <v>34.479999999999997</v>
      </c>
      <c r="L35" s="22">
        <v>35.54</v>
      </c>
      <c r="M35" s="22">
        <v>35.97</v>
      </c>
      <c r="N35" s="22">
        <v>24.54</v>
      </c>
      <c r="O35" s="22">
        <v>46.09</v>
      </c>
      <c r="P35" s="22">
        <v>37.57</v>
      </c>
      <c r="Q35" s="22">
        <v>24.98</v>
      </c>
      <c r="R35" s="22">
        <v>27.72</v>
      </c>
      <c r="S35" s="22">
        <v>43.3</v>
      </c>
      <c r="T35" s="22">
        <v>49.23</v>
      </c>
      <c r="U35" s="22">
        <v>3.69</v>
      </c>
      <c r="V35" s="22">
        <v>38.340000000000003</v>
      </c>
      <c r="W35" s="22">
        <v>36.520000000000003</v>
      </c>
      <c r="X35" s="22">
        <v>9.7899999999999991</v>
      </c>
      <c r="Y35" s="22">
        <v>27.3</v>
      </c>
      <c r="Z35" s="22">
        <v>48.88</v>
      </c>
      <c r="AA35" s="22">
        <v>47.09</v>
      </c>
      <c r="AB35" s="22">
        <v>16.05</v>
      </c>
      <c r="AC35" s="22">
        <v>45.18</v>
      </c>
      <c r="AD35" s="22">
        <v>27.11</v>
      </c>
      <c r="AE35" s="22">
        <v>48.66</v>
      </c>
      <c r="AF35" s="22">
        <v>35.31</v>
      </c>
      <c r="AG35" s="22"/>
      <c r="AH35" s="3"/>
    </row>
    <row r="36" spans="2:36" s="7" customFormat="1" x14ac:dyDescent="0.2">
      <c r="B36" s="18">
        <v>0.79166666666666663</v>
      </c>
      <c r="C36" s="22">
        <v>14.48</v>
      </c>
      <c r="D36" s="22">
        <v>25.08</v>
      </c>
      <c r="E36" s="22">
        <v>43.8</v>
      </c>
      <c r="F36" s="22">
        <v>24.02</v>
      </c>
      <c r="G36" s="22">
        <v>8.14</v>
      </c>
      <c r="H36" s="22">
        <v>27.05</v>
      </c>
      <c r="I36" s="22">
        <v>25.02</v>
      </c>
      <c r="J36" s="22">
        <v>13.04</v>
      </c>
      <c r="K36" s="22">
        <v>31.48</v>
      </c>
      <c r="L36" s="22">
        <v>35.06</v>
      </c>
      <c r="M36" s="22">
        <v>61.92</v>
      </c>
      <c r="N36" s="22">
        <v>64.62</v>
      </c>
      <c r="O36" s="22">
        <v>16.84</v>
      </c>
      <c r="P36" s="22">
        <v>55.67</v>
      </c>
      <c r="Q36" s="22">
        <v>41.68</v>
      </c>
      <c r="R36" s="22">
        <v>36.380000000000003</v>
      </c>
      <c r="S36" s="22">
        <v>26.18</v>
      </c>
      <c r="T36" s="22">
        <v>28.87</v>
      </c>
      <c r="U36" s="22">
        <v>14.69</v>
      </c>
      <c r="V36" s="22">
        <v>43.96</v>
      </c>
      <c r="W36" s="22">
        <v>26.31</v>
      </c>
      <c r="X36" s="22">
        <v>24.47</v>
      </c>
      <c r="Y36" s="22">
        <v>17.079999999999998</v>
      </c>
      <c r="Z36" s="22">
        <v>61.62</v>
      </c>
      <c r="AA36" s="22">
        <v>41.31</v>
      </c>
      <c r="AB36" s="22">
        <v>22.63</v>
      </c>
      <c r="AC36" s="22">
        <v>63.56</v>
      </c>
      <c r="AD36" s="22">
        <v>37.479999999999997</v>
      </c>
      <c r="AE36" s="22">
        <v>38.74</v>
      </c>
      <c r="AF36" s="22">
        <v>48.85</v>
      </c>
      <c r="AG36" s="22"/>
      <c r="AH36" s="3"/>
    </row>
    <row r="37" spans="2:36" s="7" customFormat="1" x14ac:dyDescent="0.2">
      <c r="B37" s="18">
        <v>0.83333333333333337</v>
      </c>
      <c r="C37" s="22">
        <v>7.82</v>
      </c>
      <c r="D37" s="22">
        <v>45.39</v>
      </c>
      <c r="E37" s="22">
        <v>47.7</v>
      </c>
      <c r="F37" s="22">
        <v>22.87</v>
      </c>
      <c r="G37" s="22">
        <v>4.0199999999999996</v>
      </c>
      <c r="H37" s="22">
        <v>4.47</v>
      </c>
      <c r="I37" s="22">
        <v>27.89</v>
      </c>
      <c r="J37" s="22">
        <v>16.68</v>
      </c>
      <c r="K37" s="22">
        <v>13.16</v>
      </c>
      <c r="L37" s="22">
        <v>10.64</v>
      </c>
      <c r="M37" s="22">
        <v>39.92</v>
      </c>
      <c r="N37" s="22">
        <v>31.18</v>
      </c>
      <c r="O37" s="22">
        <v>15.73</v>
      </c>
      <c r="P37" s="22">
        <v>40.32</v>
      </c>
      <c r="Q37" s="22">
        <v>31.6</v>
      </c>
      <c r="R37" s="22">
        <v>14.47</v>
      </c>
      <c r="S37" s="22">
        <v>17.239999999999998</v>
      </c>
      <c r="T37" s="22">
        <v>29.74</v>
      </c>
      <c r="U37" s="22">
        <v>21.73</v>
      </c>
      <c r="V37" s="22">
        <v>29.56</v>
      </c>
      <c r="W37" s="22">
        <v>4.33</v>
      </c>
      <c r="X37" s="22">
        <v>6.63</v>
      </c>
      <c r="Y37" s="22">
        <v>10.32</v>
      </c>
      <c r="Z37" s="22">
        <v>61.58</v>
      </c>
      <c r="AA37" s="22">
        <v>76.239999999999995</v>
      </c>
      <c r="AB37" s="22">
        <v>22.4</v>
      </c>
      <c r="AC37" s="22">
        <v>60.16</v>
      </c>
      <c r="AD37" s="22">
        <v>35.119999999999997</v>
      </c>
      <c r="AE37" s="22">
        <v>33.43</v>
      </c>
      <c r="AF37" s="22">
        <v>35.31</v>
      </c>
      <c r="AG37" s="22"/>
      <c r="AH37" s="3"/>
    </row>
    <row r="38" spans="2:36" s="7" customFormat="1" x14ac:dyDescent="0.2">
      <c r="B38" s="18">
        <v>0.875</v>
      </c>
      <c r="C38" s="22">
        <v>6.48</v>
      </c>
      <c r="D38" s="22">
        <v>44.09</v>
      </c>
      <c r="E38" s="22">
        <v>31.64</v>
      </c>
      <c r="F38" s="22">
        <v>33.64</v>
      </c>
      <c r="G38" s="22">
        <v>22.18</v>
      </c>
      <c r="H38" s="22">
        <v>3.38</v>
      </c>
      <c r="I38" s="22">
        <v>8.94</v>
      </c>
      <c r="J38" s="22">
        <v>15.53</v>
      </c>
      <c r="K38" s="22">
        <v>11.47</v>
      </c>
      <c r="L38" s="22">
        <v>5.45</v>
      </c>
      <c r="M38" s="22">
        <v>17.3</v>
      </c>
      <c r="N38" s="22">
        <v>17.13</v>
      </c>
      <c r="O38" s="22">
        <v>16.7</v>
      </c>
      <c r="P38" s="22">
        <v>36.01</v>
      </c>
      <c r="Q38" s="22">
        <v>27.38</v>
      </c>
      <c r="R38" s="22">
        <v>17.059999999999999</v>
      </c>
      <c r="S38" s="22">
        <v>7.77</v>
      </c>
      <c r="T38" s="22">
        <v>9.36</v>
      </c>
      <c r="U38" s="22">
        <v>17.89</v>
      </c>
      <c r="V38" s="22">
        <v>22.02</v>
      </c>
      <c r="W38" s="22">
        <v>14.27</v>
      </c>
      <c r="X38" s="22">
        <v>1.07</v>
      </c>
      <c r="Y38" s="22">
        <v>9.8800000000000008</v>
      </c>
      <c r="Z38" s="22">
        <v>63.48</v>
      </c>
      <c r="AA38" s="22">
        <v>62.27</v>
      </c>
      <c r="AB38" s="22">
        <v>29.68</v>
      </c>
      <c r="AC38" s="22">
        <v>33.4</v>
      </c>
      <c r="AD38" s="22">
        <v>28.73</v>
      </c>
      <c r="AE38" s="22">
        <v>35.85</v>
      </c>
      <c r="AF38" s="22">
        <v>21.36</v>
      </c>
      <c r="AG38" s="22"/>
      <c r="AH38" s="3"/>
    </row>
    <row r="39" spans="2:36" s="7" customFormat="1" x14ac:dyDescent="0.2">
      <c r="B39" s="18">
        <v>0.91666666666666663</v>
      </c>
      <c r="C39" s="22">
        <v>3.61</v>
      </c>
      <c r="D39" s="22">
        <v>48.92</v>
      </c>
      <c r="E39" s="22">
        <v>30.13</v>
      </c>
      <c r="F39" s="22">
        <v>51.34</v>
      </c>
      <c r="G39" s="22">
        <v>12.03</v>
      </c>
      <c r="H39" s="22">
        <v>6.78</v>
      </c>
      <c r="I39" s="22">
        <v>9.67</v>
      </c>
      <c r="J39" s="22">
        <v>12.69</v>
      </c>
      <c r="K39" s="22">
        <v>6.66</v>
      </c>
      <c r="L39" s="22">
        <v>9.66</v>
      </c>
      <c r="M39" s="22">
        <v>11.16</v>
      </c>
      <c r="N39" s="22">
        <v>4.62</v>
      </c>
      <c r="O39" s="22">
        <v>8.3699999999999992</v>
      </c>
      <c r="P39" s="22">
        <v>32.18</v>
      </c>
      <c r="Q39" s="22">
        <v>12.63</v>
      </c>
      <c r="R39" s="22">
        <v>7.7</v>
      </c>
      <c r="S39" s="22">
        <v>13.13</v>
      </c>
      <c r="T39" s="22">
        <v>6.22</v>
      </c>
      <c r="U39" s="22">
        <v>3.71</v>
      </c>
      <c r="V39" s="22">
        <v>14.62</v>
      </c>
      <c r="W39" s="22">
        <v>1.18</v>
      </c>
      <c r="X39" s="22">
        <v>1.9</v>
      </c>
      <c r="Y39" s="22">
        <v>8.23</v>
      </c>
      <c r="Z39" s="22">
        <v>45.87</v>
      </c>
      <c r="AA39" s="22">
        <v>102.07</v>
      </c>
      <c r="AB39" s="22">
        <v>44.12</v>
      </c>
      <c r="AC39" s="22">
        <v>11.68</v>
      </c>
      <c r="AD39" s="22">
        <v>29.17</v>
      </c>
      <c r="AE39" s="22">
        <v>28.72</v>
      </c>
      <c r="AF39" s="22">
        <v>13.31</v>
      </c>
      <c r="AG39" s="22"/>
      <c r="AH39" s="3"/>
    </row>
    <row r="40" spans="2:36" s="7" customFormat="1" x14ac:dyDescent="0.2">
      <c r="B40" s="18">
        <v>0.95833333333333337</v>
      </c>
      <c r="C40" s="22">
        <v>4.12</v>
      </c>
      <c r="D40" s="22">
        <v>33.479999999999997</v>
      </c>
      <c r="E40" s="22">
        <v>23.61</v>
      </c>
      <c r="F40" s="22">
        <v>38.229999999999997</v>
      </c>
      <c r="G40" s="22">
        <v>5.52</v>
      </c>
      <c r="H40" s="22">
        <v>7.98</v>
      </c>
      <c r="I40" s="22">
        <v>4.01</v>
      </c>
      <c r="J40" s="22">
        <v>8.2899999999999991</v>
      </c>
      <c r="K40" s="22">
        <v>2.52</v>
      </c>
      <c r="L40" s="22">
        <v>4.8600000000000003</v>
      </c>
      <c r="M40" s="22">
        <v>7.1</v>
      </c>
      <c r="N40" s="22">
        <v>6.68</v>
      </c>
      <c r="O40" s="22">
        <v>9.1</v>
      </c>
      <c r="P40" s="22">
        <v>28.42</v>
      </c>
      <c r="Q40" s="22">
        <v>9</v>
      </c>
      <c r="R40" s="22">
        <v>6.01</v>
      </c>
      <c r="S40" s="22">
        <v>23.42</v>
      </c>
      <c r="T40" s="22">
        <v>35.950000000000003</v>
      </c>
      <c r="U40" s="22">
        <v>2.52</v>
      </c>
      <c r="V40" s="22">
        <v>3.22</v>
      </c>
      <c r="W40" s="22">
        <v>0.97</v>
      </c>
      <c r="X40" s="22">
        <v>10.87</v>
      </c>
      <c r="Y40" s="22">
        <v>5.55</v>
      </c>
      <c r="Z40" s="22">
        <v>39.71</v>
      </c>
      <c r="AA40" s="22">
        <v>137.53</v>
      </c>
      <c r="AB40" s="22">
        <v>42.7</v>
      </c>
      <c r="AC40" s="22">
        <v>4.92</v>
      </c>
      <c r="AD40" s="22">
        <v>24.73</v>
      </c>
      <c r="AE40" s="22">
        <v>12.27</v>
      </c>
      <c r="AF40" s="22">
        <v>9.6999999999999993</v>
      </c>
      <c r="AG40" s="22"/>
      <c r="AH40" s="3"/>
    </row>
    <row r="41" spans="2:36" s="8" customFormat="1" ht="33" customHeight="1" x14ac:dyDescent="0.2">
      <c r="B41" s="19" t="s">
        <v>37</v>
      </c>
      <c r="C41" s="22">
        <v>10.5</v>
      </c>
      <c r="D41" s="22">
        <v>22.3</v>
      </c>
      <c r="E41" s="22">
        <v>31</v>
      </c>
      <c r="F41" s="22">
        <v>25.9</v>
      </c>
      <c r="G41" s="22">
        <v>23.5</v>
      </c>
      <c r="H41" s="22">
        <v>8.3000000000000007</v>
      </c>
      <c r="I41" s="22">
        <v>12.8</v>
      </c>
      <c r="J41" s="22">
        <v>11.7</v>
      </c>
      <c r="K41" s="22">
        <v>13.7</v>
      </c>
      <c r="L41" s="22">
        <v>23.1</v>
      </c>
      <c r="M41" s="22">
        <v>15.6</v>
      </c>
      <c r="N41" s="22">
        <v>17.5</v>
      </c>
      <c r="O41" s="22">
        <v>12.3</v>
      </c>
      <c r="P41" s="22">
        <v>18.8</v>
      </c>
      <c r="Q41" s="22">
        <v>18.8</v>
      </c>
      <c r="R41" s="22">
        <v>20.7</v>
      </c>
      <c r="S41" s="22">
        <v>13.6</v>
      </c>
      <c r="T41" s="22">
        <v>22.9</v>
      </c>
      <c r="U41" s="22">
        <v>5.3</v>
      </c>
      <c r="V41" s="22">
        <v>12.6</v>
      </c>
      <c r="W41" s="22">
        <v>9.4</v>
      </c>
      <c r="X41" s="22">
        <v>9.3000000000000007</v>
      </c>
      <c r="Y41" s="22">
        <v>13</v>
      </c>
      <c r="Z41" s="22">
        <v>23.2</v>
      </c>
      <c r="AA41" s="22">
        <v>41</v>
      </c>
      <c r="AB41" s="22">
        <v>30.4</v>
      </c>
      <c r="AC41" s="22">
        <v>27.7</v>
      </c>
      <c r="AD41" s="22">
        <v>18.2</v>
      </c>
      <c r="AE41" s="22">
        <v>23.6</v>
      </c>
      <c r="AF41" s="22">
        <v>26.4</v>
      </c>
      <c r="AG41" s="22"/>
      <c r="AH41" s="3"/>
      <c r="AI41" s="21"/>
      <c r="AJ41" s="21"/>
    </row>
    <row r="42" spans="2:36" s="8" customFormat="1" ht="27" customHeight="1" x14ac:dyDescent="0.2">
      <c r="B42" s="19" t="s">
        <v>46</v>
      </c>
      <c r="C42" s="76" t="s">
        <v>38</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3"/>
    </row>
    <row r="43" spans="2:36" x14ac:dyDescent="0.2">
      <c r="B43" s="10" t="s">
        <v>68</v>
      </c>
    </row>
    <row r="44" spans="2:36" ht="15" x14ac:dyDescent="0.25">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row>
  </sheetData>
  <mergeCells count="7">
    <mergeCell ref="C42:AG42"/>
    <mergeCell ref="B2:E4"/>
    <mergeCell ref="F2:AG4"/>
    <mergeCell ref="B6:C6"/>
    <mergeCell ref="F6:AG6"/>
    <mergeCell ref="B10:AG10"/>
    <mergeCell ref="V14:W14"/>
  </mergeCells>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view="pageBreakPreview" topLeftCell="A16" zoomScale="85" zoomScaleNormal="85" zoomScaleSheetLayoutView="85" workbookViewId="0">
      <selection activeCell="S34" sqref="S34"/>
    </sheetView>
  </sheetViews>
  <sheetFormatPr baseColWidth="10" defaultColWidth="11.42578125" defaultRowHeight="12.75" x14ac:dyDescent="0.2"/>
  <cols>
    <col min="1" max="1" width="2.7109375" style="3" customWidth="1"/>
    <col min="2" max="2" width="17.5703125" style="3" customWidth="1"/>
    <col min="3" max="32" width="6.28515625" style="3" customWidth="1"/>
    <col min="33" max="33" width="6.28515625" style="3" hidden="1" customWidth="1"/>
    <col min="34" max="34" width="6.28515625" style="3" customWidth="1"/>
    <col min="35" max="16384" width="11.42578125" style="3"/>
  </cols>
  <sheetData>
    <row r="1" spans="1:33" ht="15.75" customHeight="1" x14ac:dyDescent="0.2">
      <c r="A1" s="51"/>
      <c r="B1" s="51"/>
      <c r="C1" s="51"/>
      <c r="D1" s="51"/>
      <c r="E1" s="51"/>
    </row>
    <row r="2" spans="1:33" ht="15.75" customHeight="1" x14ac:dyDescent="0.2">
      <c r="A2" s="51"/>
      <c r="B2" s="77"/>
      <c r="C2" s="77"/>
      <c r="D2" s="77"/>
      <c r="E2" s="77"/>
      <c r="F2" s="78" t="s">
        <v>59</v>
      </c>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spans="1:33" ht="15.75" customHeight="1" x14ac:dyDescent="0.2">
      <c r="A3" s="51"/>
      <c r="B3" s="77"/>
      <c r="C3" s="77"/>
      <c r="D3" s="77"/>
      <c r="E3" s="77"/>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row>
    <row r="4" spans="1:33" ht="15.75" customHeight="1" x14ac:dyDescent="0.2">
      <c r="A4" s="51"/>
      <c r="B4" s="77"/>
      <c r="C4" s="77"/>
      <c r="D4" s="77"/>
      <c r="E4" s="77"/>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row>
    <row r="5" spans="1:33" ht="11.25" customHeight="1" x14ac:dyDescent="0.2">
      <c r="B5" s="4"/>
      <c r="C5" s="4"/>
      <c r="D5" s="4"/>
      <c r="E5" s="4"/>
      <c r="F5" s="5"/>
      <c r="G5" s="5"/>
      <c r="H5" s="5"/>
      <c r="I5" s="5"/>
      <c r="J5" s="5"/>
      <c r="K5" s="5"/>
      <c r="L5" s="5"/>
      <c r="M5" s="5"/>
      <c r="N5" s="5"/>
      <c r="O5" s="5"/>
      <c r="P5" s="5"/>
      <c r="Q5" s="5"/>
      <c r="R5" s="5"/>
      <c r="S5" s="5"/>
      <c r="T5" s="5"/>
      <c r="U5" s="5"/>
      <c r="V5" s="5"/>
      <c r="W5" s="5"/>
      <c r="X5" s="5"/>
      <c r="Y5" s="5"/>
      <c r="Z5" s="5"/>
      <c r="AA5" s="5"/>
      <c r="AB5" s="5"/>
      <c r="AC5" s="5"/>
      <c r="AD5" s="5"/>
      <c r="AE5" s="5"/>
      <c r="AF5" s="5"/>
      <c r="AG5" s="5"/>
    </row>
    <row r="6" spans="1:33" ht="23.45" customHeight="1" x14ac:dyDescent="0.2">
      <c r="B6" s="79" t="s">
        <v>31</v>
      </c>
      <c r="C6" s="79"/>
      <c r="D6" s="12"/>
      <c r="E6" s="12"/>
      <c r="F6" s="80" t="str">
        <f>PM10_CA_TAL_01!F6</f>
        <v>Evaluación ambiental de seguimiento de la calidad del aire en el ámbito de influencia de la unidad fiscalizable Quellaveco de la empresa Anglo American Quellaveco S.A., distrito Torata, provincia Mariscal Nieto, departamento Moquegua, en junio de 2022</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row>
    <row r="7" spans="1:33" ht="8.25" customHeight="1" x14ac:dyDescent="0.2">
      <c r="B7" s="13"/>
      <c r="C7" s="13"/>
      <c r="D7" s="13"/>
      <c r="E7" s="13"/>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row>
    <row r="8" spans="1:33" ht="15.75" customHeight="1" x14ac:dyDescent="0.2">
      <c r="B8" s="12" t="s">
        <v>34</v>
      </c>
      <c r="C8" s="12"/>
      <c r="D8" s="12"/>
      <c r="E8" s="12"/>
      <c r="F8" s="11" t="s">
        <v>43</v>
      </c>
      <c r="G8" s="15"/>
      <c r="H8" s="15"/>
      <c r="I8" s="15"/>
      <c r="J8" s="15"/>
      <c r="K8" s="15"/>
      <c r="L8" s="15"/>
      <c r="M8" s="15"/>
      <c r="N8" s="15"/>
      <c r="O8" s="15"/>
      <c r="P8" s="15"/>
      <c r="Q8" s="6" t="s">
        <v>35</v>
      </c>
      <c r="R8" s="12"/>
      <c r="S8" s="12"/>
      <c r="T8" s="12"/>
      <c r="U8" s="12"/>
      <c r="V8" s="52" t="s">
        <v>65</v>
      </c>
      <c r="W8" s="15"/>
      <c r="X8" s="15"/>
      <c r="Y8" s="15"/>
      <c r="Z8" s="15"/>
      <c r="AA8" s="15"/>
      <c r="AB8" s="15"/>
      <c r="AC8" s="15"/>
      <c r="AD8" s="15"/>
      <c r="AE8" s="15"/>
      <c r="AF8" s="15"/>
      <c r="AG8" s="15"/>
    </row>
    <row r="9" spans="1:33" ht="7.5" customHeight="1" x14ac:dyDescent="0.2">
      <c r="B9" s="13"/>
      <c r="C9" s="13"/>
      <c r="D9" s="13"/>
      <c r="E9" s="13"/>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row>
    <row r="10" spans="1:33" ht="15.75" customHeight="1" x14ac:dyDescent="0.2">
      <c r="B10" s="81" t="s">
        <v>32</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row>
    <row r="11" spans="1:33" ht="7.5" customHeight="1" x14ac:dyDescent="0.2">
      <c r="B11" s="13"/>
      <c r="C11" s="13"/>
      <c r="D11" s="13"/>
      <c r="E11" s="13"/>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row>
    <row r="12" spans="1:33" ht="15.75" customHeight="1" x14ac:dyDescent="0.2">
      <c r="B12" s="12" t="s">
        <v>3</v>
      </c>
      <c r="C12" s="12"/>
      <c r="D12" s="12"/>
      <c r="E12" s="12"/>
      <c r="F12" s="15" t="s">
        <v>36</v>
      </c>
      <c r="G12" s="15"/>
      <c r="H12" s="15"/>
      <c r="I12" s="15"/>
      <c r="J12" s="15"/>
      <c r="K12" s="15"/>
      <c r="L12" s="15"/>
      <c r="M12" s="15"/>
      <c r="N12" s="15"/>
      <c r="O12" s="15"/>
      <c r="P12" s="15"/>
      <c r="Q12" s="12" t="s">
        <v>0</v>
      </c>
      <c r="R12" s="12"/>
      <c r="S12" s="12"/>
      <c r="T12" s="12"/>
      <c r="U12" s="12"/>
      <c r="V12" s="16" t="s">
        <v>40</v>
      </c>
      <c r="W12" s="15"/>
      <c r="X12" s="15"/>
      <c r="Y12" s="15"/>
      <c r="Z12" s="15"/>
      <c r="AA12" s="15"/>
      <c r="AB12" s="15"/>
      <c r="AC12" s="15"/>
      <c r="AD12" s="15"/>
      <c r="AE12" s="15"/>
      <c r="AF12" s="15"/>
      <c r="AG12" s="15"/>
    </row>
    <row r="13" spans="1:33" ht="7.5" customHeight="1" x14ac:dyDescent="0.2">
      <c r="B13" s="13"/>
      <c r="C13" s="13"/>
      <c r="D13" s="13"/>
      <c r="E13" s="13"/>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row>
    <row r="14" spans="1:33" ht="15.75" customHeight="1" x14ac:dyDescent="0.2">
      <c r="B14" s="12" t="s">
        <v>1</v>
      </c>
      <c r="C14" s="12"/>
      <c r="D14" s="12"/>
      <c r="E14" s="12"/>
      <c r="F14" s="15" t="s">
        <v>39</v>
      </c>
      <c r="G14" s="15"/>
      <c r="H14" s="15"/>
      <c r="I14" s="15"/>
      <c r="J14" s="15"/>
      <c r="K14" s="15"/>
      <c r="L14" s="15"/>
      <c r="M14" s="15"/>
      <c r="N14" s="15"/>
      <c r="O14" s="15"/>
      <c r="P14" s="15"/>
      <c r="Q14" s="12" t="s">
        <v>2</v>
      </c>
      <c r="R14" s="12"/>
      <c r="S14" s="12"/>
      <c r="T14" s="12"/>
      <c r="U14" s="12"/>
      <c r="V14" s="82" t="s">
        <v>44</v>
      </c>
      <c r="W14" s="82"/>
      <c r="X14" s="15"/>
      <c r="Y14" s="15"/>
      <c r="Z14" s="15"/>
      <c r="AA14" s="15"/>
      <c r="AB14" s="15"/>
      <c r="AC14" s="15"/>
      <c r="AD14" s="15"/>
      <c r="AE14" s="15"/>
      <c r="AF14" s="15"/>
      <c r="AG14" s="15"/>
    </row>
    <row r="15" spans="1:33" ht="11.25" customHeight="1" x14ac:dyDescent="0.2">
      <c r="B15" s="4"/>
      <c r="C15" s="4"/>
      <c r="D15" s="4"/>
      <c r="E15" s="4"/>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1:33" ht="29.45" customHeight="1" x14ac:dyDescent="0.2">
      <c r="B16" s="19" t="s">
        <v>33</v>
      </c>
      <c r="C16" s="20">
        <v>1</v>
      </c>
      <c r="D16" s="20">
        <v>2</v>
      </c>
      <c r="E16" s="20">
        <v>3</v>
      </c>
      <c r="F16" s="20">
        <v>4</v>
      </c>
      <c r="G16" s="20">
        <v>5</v>
      </c>
      <c r="H16" s="20">
        <v>6</v>
      </c>
      <c r="I16" s="20">
        <v>7</v>
      </c>
      <c r="J16" s="20">
        <v>8</v>
      </c>
      <c r="K16" s="20">
        <v>9</v>
      </c>
      <c r="L16" s="20">
        <v>10</v>
      </c>
      <c r="M16" s="20">
        <v>11</v>
      </c>
      <c r="N16" s="20">
        <v>12</v>
      </c>
      <c r="O16" s="20">
        <v>13</v>
      </c>
      <c r="P16" s="20">
        <v>14</v>
      </c>
      <c r="Q16" s="20">
        <v>15</v>
      </c>
      <c r="R16" s="20">
        <v>16</v>
      </c>
      <c r="S16" s="20">
        <v>17</v>
      </c>
      <c r="T16" s="20">
        <v>18</v>
      </c>
      <c r="U16" s="20">
        <v>19</v>
      </c>
      <c r="V16" s="20">
        <v>20</v>
      </c>
      <c r="W16" s="20">
        <v>21</v>
      </c>
      <c r="X16" s="20">
        <v>22</v>
      </c>
      <c r="Y16" s="20">
        <v>23</v>
      </c>
      <c r="Z16" s="20">
        <v>24</v>
      </c>
      <c r="AA16" s="20">
        <v>25</v>
      </c>
      <c r="AB16" s="20">
        <v>26</v>
      </c>
      <c r="AC16" s="20">
        <v>27</v>
      </c>
      <c r="AD16" s="20">
        <v>28</v>
      </c>
      <c r="AE16" s="20">
        <v>29</v>
      </c>
      <c r="AF16" s="20">
        <v>30</v>
      </c>
      <c r="AG16" s="20">
        <v>31</v>
      </c>
    </row>
    <row r="17" spans="2:34" s="7" customFormat="1" x14ac:dyDescent="0.2">
      <c r="B17" s="18">
        <v>0</v>
      </c>
      <c r="C17" s="22">
        <v>4.8600000000000003</v>
      </c>
      <c r="D17" s="22">
        <v>4.22</v>
      </c>
      <c r="E17" s="22">
        <v>4.24</v>
      </c>
      <c r="F17" s="22">
        <v>3.16</v>
      </c>
      <c r="G17" s="22">
        <v>6.14</v>
      </c>
      <c r="H17" s="22">
        <v>1.44</v>
      </c>
      <c r="I17" s="22">
        <v>1.5</v>
      </c>
      <c r="J17" s="22">
        <v>1.24</v>
      </c>
      <c r="K17" s="22">
        <v>2.21</v>
      </c>
      <c r="L17" s="22">
        <v>0.57999999999999996</v>
      </c>
      <c r="M17" s="22">
        <v>0.82</v>
      </c>
      <c r="N17" s="22">
        <v>0.93</v>
      </c>
      <c r="O17" s="22">
        <v>0.89</v>
      </c>
      <c r="P17" s="22">
        <v>1.2</v>
      </c>
      <c r="Q17" s="22">
        <v>3.13</v>
      </c>
      <c r="R17" s="22">
        <v>2.42</v>
      </c>
      <c r="S17" s="22">
        <v>1.42</v>
      </c>
      <c r="T17" s="22">
        <v>1.33</v>
      </c>
      <c r="U17" s="22">
        <v>0.55000000000000004</v>
      </c>
      <c r="V17" s="22">
        <v>1.87</v>
      </c>
      <c r="W17" s="22">
        <v>0.41</v>
      </c>
      <c r="X17" s="22">
        <v>0.32</v>
      </c>
      <c r="Y17" s="22">
        <v>1.42</v>
      </c>
      <c r="Z17" s="22">
        <v>1.31</v>
      </c>
      <c r="AA17" s="22">
        <v>4.38</v>
      </c>
      <c r="AB17" s="22">
        <v>9.4499999999999993</v>
      </c>
      <c r="AC17" s="22">
        <v>4.05</v>
      </c>
      <c r="AD17" s="22">
        <v>1.77</v>
      </c>
      <c r="AE17" s="22">
        <v>2.72</v>
      </c>
      <c r="AF17" s="22">
        <v>2.1</v>
      </c>
      <c r="AG17" s="22"/>
      <c r="AH17" s="3"/>
    </row>
    <row r="18" spans="2:34" s="7" customFormat="1" x14ac:dyDescent="0.2">
      <c r="B18" s="18">
        <v>4.1666666666666664E-2</v>
      </c>
      <c r="C18" s="22">
        <v>2.63</v>
      </c>
      <c r="D18" s="22">
        <v>3.35</v>
      </c>
      <c r="E18" s="22">
        <v>4.8600000000000003</v>
      </c>
      <c r="F18" s="22">
        <v>2.2000000000000002</v>
      </c>
      <c r="G18" s="22">
        <v>6.62</v>
      </c>
      <c r="H18" s="22">
        <v>1.65</v>
      </c>
      <c r="I18" s="22">
        <v>0.7</v>
      </c>
      <c r="J18" s="22">
        <v>0.98</v>
      </c>
      <c r="K18" s="22">
        <v>1.68</v>
      </c>
      <c r="L18" s="22">
        <v>0.52</v>
      </c>
      <c r="M18" s="22">
        <v>0.84</v>
      </c>
      <c r="N18" s="22">
        <v>0.49</v>
      </c>
      <c r="O18" s="22">
        <v>1.05</v>
      </c>
      <c r="P18" s="22">
        <v>1.05</v>
      </c>
      <c r="Q18" s="22">
        <v>2.0499999999999998</v>
      </c>
      <c r="R18" s="22">
        <v>1.77</v>
      </c>
      <c r="S18" s="22">
        <v>1.49</v>
      </c>
      <c r="T18" s="22">
        <v>1.45</v>
      </c>
      <c r="U18" s="22">
        <v>0.48</v>
      </c>
      <c r="V18" s="22">
        <v>1.1399999999999999</v>
      </c>
      <c r="W18" s="22">
        <v>0.43</v>
      </c>
      <c r="X18" s="22">
        <v>0.28000000000000003</v>
      </c>
      <c r="Y18" s="22">
        <v>0.62</v>
      </c>
      <c r="Z18" s="22">
        <v>1.54</v>
      </c>
      <c r="AA18" s="22">
        <v>2.08</v>
      </c>
      <c r="AB18" s="22">
        <v>3.89</v>
      </c>
      <c r="AC18" s="22">
        <v>3.14</v>
      </c>
      <c r="AD18" s="22">
        <v>1.62</v>
      </c>
      <c r="AE18" s="22">
        <v>1.96</v>
      </c>
      <c r="AF18" s="22">
        <v>2.0099999999999998</v>
      </c>
      <c r="AG18" s="22"/>
      <c r="AH18" s="3"/>
    </row>
    <row r="19" spans="2:34" s="7" customFormat="1" x14ac:dyDescent="0.2">
      <c r="B19" s="18">
        <v>8.3333333333333329E-2</v>
      </c>
      <c r="C19" s="22">
        <v>2.0299999999999998</v>
      </c>
      <c r="D19" s="22">
        <v>2.02</v>
      </c>
      <c r="E19" s="22">
        <v>5.55</v>
      </c>
      <c r="F19" s="22">
        <v>3.02</v>
      </c>
      <c r="G19" s="22">
        <v>6.6</v>
      </c>
      <c r="H19" s="22">
        <v>2.08</v>
      </c>
      <c r="I19" s="22">
        <v>0.59</v>
      </c>
      <c r="J19" s="22">
        <v>1.48</v>
      </c>
      <c r="K19" s="22">
        <v>0.93</v>
      </c>
      <c r="L19" s="22">
        <v>0.97</v>
      </c>
      <c r="M19" s="22">
        <v>0.86</v>
      </c>
      <c r="N19" s="22">
        <v>0.71</v>
      </c>
      <c r="O19" s="22">
        <v>0.82</v>
      </c>
      <c r="P19" s="22">
        <v>1.05</v>
      </c>
      <c r="Q19" s="22">
        <v>1.45</v>
      </c>
      <c r="R19" s="22">
        <v>1.86</v>
      </c>
      <c r="S19" s="22">
        <v>1.62</v>
      </c>
      <c r="T19" s="22">
        <v>1.32</v>
      </c>
      <c r="U19" s="22">
        <v>0.53</v>
      </c>
      <c r="V19" s="22">
        <v>0.77</v>
      </c>
      <c r="W19" s="22">
        <v>0.66</v>
      </c>
      <c r="X19" s="22">
        <v>0.28999999999999998</v>
      </c>
      <c r="Y19" s="22">
        <v>0.52</v>
      </c>
      <c r="Z19" s="22">
        <v>1.58</v>
      </c>
      <c r="AA19" s="22">
        <v>2.02</v>
      </c>
      <c r="AB19" s="22">
        <v>3.89</v>
      </c>
      <c r="AC19" s="22">
        <v>2.4900000000000002</v>
      </c>
      <c r="AD19" s="22">
        <v>1.17</v>
      </c>
      <c r="AE19" s="22">
        <v>1.2</v>
      </c>
      <c r="AF19" s="22">
        <v>2.6</v>
      </c>
      <c r="AG19" s="22"/>
      <c r="AH19" s="3"/>
    </row>
    <row r="20" spans="2:34" s="7" customFormat="1" x14ac:dyDescent="0.2">
      <c r="B20" s="18">
        <v>0.125</v>
      </c>
      <c r="C20" s="22">
        <v>1</v>
      </c>
      <c r="D20" s="22">
        <v>2.83</v>
      </c>
      <c r="E20" s="22">
        <v>7.24</v>
      </c>
      <c r="F20" s="22">
        <v>1.2</v>
      </c>
      <c r="G20" s="22">
        <v>4.93</v>
      </c>
      <c r="H20" s="22">
        <v>2.36</v>
      </c>
      <c r="I20" s="22">
        <v>0.64</v>
      </c>
      <c r="J20" s="22">
        <v>1.18</v>
      </c>
      <c r="K20" s="22">
        <v>1.1399999999999999</v>
      </c>
      <c r="L20" s="22">
        <v>2.52</v>
      </c>
      <c r="M20" s="22">
        <v>0.5</v>
      </c>
      <c r="N20" s="22">
        <v>1.71</v>
      </c>
      <c r="O20" s="22">
        <v>0.54</v>
      </c>
      <c r="P20" s="22">
        <v>1.47</v>
      </c>
      <c r="Q20" s="22">
        <v>1.44</v>
      </c>
      <c r="R20" s="22">
        <v>2.37</v>
      </c>
      <c r="S20" s="22">
        <v>1.61</v>
      </c>
      <c r="T20" s="22">
        <v>2.44</v>
      </c>
      <c r="U20" s="22">
        <v>0.39</v>
      </c>
      <c r="V20" s="22">
        <v>1.03</v>
      </c>
      <c r="W20" s="22">
        <v>1.36</v>
      </c>
      <c r="X20" s="22">
        <v>0.32</v>
      </c>
      <c r="Y20" s="22">
        <v>0.59</v>
      </c>
      <c r="Z20" s="22">
        <v>1.57</v>
      </c>
      <c r="AA20" s="22">
        <v>2.4300000000000002</v>
      </c>
      <c r="AB20" s="22">
        <v>3.02</v>
      </c>
      <c r="AC20" s="22">
        <v>2.35</v>
      </c>
      <c r="AD20" s="22">
        <v>1.34</v>
      </c>
      <c r="AE20" s="22">
        <v>1.03</v>
      </c>
      <c r="AF20" s="22">
        <v>3.83</v>
      </c>
      <c r="AG20" s="22"/>
      <c r="AH20" s="3"/>
    </row>
    <row r="21" spans="2:34" s="7" customFormat="1" x14ac:dyDescent="0.2">
      <c r="B21" s="18">
        <v>0.16666666666666666</v>
      </c>
      <c r="C21" s="22">
        <v>1.19</v>
      </c>
      <c r="D21" s="22">
        <v>1.63</v>
      </c>
      <c r="E21" s="22">
        <v>6.62</v>
      </c>
      <c r="F21" s="22">
        <v>0.82</v>
      </c>
      <c r="G21" s="22">
        <v>4.42</v>
      </c>
      <c r="H21" s="22">
        <v>1.64</v>
      </c>
      <c r="I21" s="22">
        <v>5.23</v>
      </c>
      <c r="J21" s="22">
        <v>1.26</v>
      </c>
      <c r="K21" s="22">
        <v>1.45</v>
      </c>
      <c r="L21" s="22">
        <v>1.1100000000000001</v>
      </c>
      <c r="M21" s="22">
        <v>0.78</v>
      </c>
      <c r="N21" s="22">
        <v>2.7</v>
      </c>
      <c r="O21" s="22">
        <v>0.5</v>
      </c>
      <c r="P21" s="22">
        <v>0.72</v>
      </c>
      <c r="Q21" s="22">
        <v>0.79</v>
      </c>
      <c r="R21" s="22">
        <v>4.18</v>
      </c>
      <c r="S21" s="22">
        <v>1.55</v>
      </c>
      <c r="T21" s="22">
        <v>3.54</v>
      </c>
      <c r="U21" s="22">
        <v>0.34</v>
      </c>
      <c r="V21" s="22">
        <v>2.2400000000000002</v>
      </c>
      <c r="W21" s="22">
        <v>0.86</v>
      </c>
      <c r="X21" s="22">
        <v>1.06</v>
      </c>
      <c r="Y21" s="22">
        <v>1.32</v>
      </c>
      <c r="Z21" s="22">
        <v>1.65</v>
      </c>
      <c r="AA21" s="22">
        <v>4.21</v>
      </c>
      <c r="AB21" s="22">
        <v>3.75</v>
      </c>
      <c r="AC21" s="22">
        <v>2.38</v>
      </c>
      <c r="AD21" s="22">
        <v>1.21</v>
      </c>
      <c r="AE21" s="22">
        <v>0.98</v>
      </c>
      <c r="AF21" s="22">
        <v>1.02</v>
      </c>
      <c r="AG21" s="22"/>
      <c r="AH21" s="3"/>
    </row>
    <row r="22" spans="2:34" s="7" customFormat="1" x14ac:dyDescent="0.2">
      <c r="B22" s="18">
        <v>0.20833333333333334</v>
      </c>
      <c r="C22" s="22">
        <v>3.62</v>
      </c>
      <c r="D22" s="22">
        <v>2.25</v>
      </c>
      <c r="E22" s="22">
        <v>5.58</v>
      </c>
      <c r="F22" s="22">
        <v>1.47</v>
      </c>
      <c r="G22" s="22">
        <v>4.92</v>
      </c>
      <c r="H22" s="22">
        <v>0.8</v>
      </c>
      <c r="I22" s="22">
        <v>1.48</v>
      </c>
      <c r="J22" s="22">
        <v>1.74</v>
      </c>
      <c r="K22" s="22">
        <v>1.03</v>
      </c>
      <c r="L22" s="22">
        <v>0.81</v>
      </c>
      <c r="M22" s="22">
        <v>1.79</v>
      </c>
      <c r="N22" s="22">
        <v>1.84</v>
      </c>
      <c r="O22" s="22">
        <v>0.6</v>
      </c>
      <c r="P22" s="22">
        <v>0.52</v>
      </c>
      <c r="Q22" s="22">
        <v>1.65</v>
      </c>
      <c r="R22" s="22">
        <v>5.85</v>
      </c>
      <c r="S22" s="22">
        <v>2.13</v>
      </c>
      <c r="T22" s="22">
        <v>3.28</v>
      </c>
      <c r="U22" s="22">
        <v>0.47</v>
      </c>
      <c r="V22" s="22">
        <v>1.62</v>
      </c>
      <c r="W22" s="22">
        <v>1.1200000000000001</v>
      </c>
      <c r="X22" s="22">
        <v>0.88</v>
      </c>
      <c r="Y22" s="22">
        <v>1.61</v>
      </c>
      <c r="Z22" s="22">
        <v>1.52</v>
      </c>
      <c r="AA22" s="22">
        <v>5.62</v>
      </c>
      <c r="AB22" s="22">
        <v>4.42</v>
      </c>
      <c r="AC22" s="22">
        <v>2.34</v>
      </c>
      <c r="AD22" s="22">
        <v>4</v>
      </c>
      <c r="AE22" s="22">
        <v>1.1499999999999999</v>
      </c>
      <c r="AF22" s="22">
        <v>2.74</v>
      </c>
      <c r="AG22" s="22"/>
      <c r="AH22" s="3"/>
    </row>
    <row r="23" spans="2:34" s="7" customFormat="1" x14ac:dyDescent="0.2">
      <c r="B23" s="18">
        <v>0.25</v>
      </c>
      <c r="C23" s="22">
        <v>8.86</v>
      </c>
      <c r="D23" s="22">
        <v>4.3</v>
      </c>
      <c r="E23" s="22">
        <v>4.92</v>
      </c>
      <c r="F23" s="22">
        <v>2.72</v>
      </c>
      <c r="G23" s="22">
        <v>5.9</v>
      </c>
      <c r="H23" s="22">
        <v>0.9</v>
      </c>
      <c r="I23" s="22">
        <v>2.4900000000000002</v>
      </c>
      <c r="J23" s="22">
        <v>1.41</v>
      </c>
      <c r="K23" s="22">
        <v>2.1</v>
      </c>
      <c r="L23" s="22">
        <v>2.08</v>
      </c>
      <c r="M23" s="22">
        <v>1.72</v>
      </c>
      <c r="N23" s="22">
        <v>4.0199999999999996</v>
      </c>
      <c r="O23" s="22">
        <v>1.97</v>
      </c>
      <c r="P23" s="22">
        <v>4.0999999999999996</v>
      </c>
      <c r="Q23" s="22">
        <v>1.82</v>
      </c>
      <c r="R23" s="22">
        <v>4.42</v>
      </c>
      <c r="S23" s="22">
        <v>1.68</v>
      </c>
      <c r="T23" s="22">
        <v>2</v>
      </c>
      <c r="U23" s="22">
        <v>0.6</v>
      </c>
      <c r="V23" s="22">
        <v>1.55</v>
      </c>
      <c r="W23" s="22">
        <v>3.68</v>
      </c>
      <c r="X23" s="22">
        <v>1.56</v>
      </c>
      <c r="Y23" s="22">
        <v>4.1399999999999997</v>
      </c>
      <c r="Z23" s="22">
        <v>1.65</v>
      </c>
      <c r="AA23" s="22">
        <v>5.35</v>
      </c>
      <c r="AB23" s="22">
        <v>4.8899999999999997</v>
      </c>
      <c r="AC23" s="22">
        <v>3.12</v>
      </c>
      <c r="AD23" s="22">
        <v>2.16</v>
      </c>
      <c r="AE23" s="22">
        <v>3.4</v>
      </c>
      <c r="AF23" s="22">
        <v>21.51</v>
      </c>
      <c r="AG23" s="22"/>
      <c r="AH23" s="3"/>
    </row>
    <row r="24" spans="2:34" s="7" customFormat="1" x14ac:dyDescent="0.2">
      <c r="B24" s="18">
        <v>0.29166666666666669</v>
      </c>
      <c r="C24" s="22">
        <v>3.12</v>
      </c>
      <c r="D24" s="22">
        <v>10.220000000000001</v>
      </c>
      <c r="E24" s="22">
        <v>4.93</v>
      </c>
      <c r="F24" s="22">
        <v>3.92</v>
      </c>
      <c r="G24" s="22">
        <v>4.84</v>
      </c>
      <c r="H24" s="22">
        <v>0.94</v>
      </c>
      <c r="I24" s="22">
        <v>3.83</v>
      </c>
      <c r="J24" s="22">
        <v>2.2200000000000002</v>
      </c>
      <c r="K24" s="22">
        <v>1.81</v>
      </c>
      <c r="L24" s="22">
        <v>3.63</v>
      </c>
      <c r="M24" s="22">
        <v>2.69</v>
      </c>
      <c r="N24" s="22">
        <v>2.46</v>
      </c>
      <c r="O24" s="22">
        <v>1.95</v>
      </c>
      <c r="P24" s="22">
        <v>3.79</v>
      </c>
      <c r="Q24" s="22">
        <v>4.2300000000000004</v>
      </c>
      <c r="R24" s="22">
        <v>3.18</v>
      </c>
      <c r="S24" s="22">
        <v>1.41</v>
      </c>
      <c r="T24" s="22">
        <v>4.32</v>
      </c>
      <c r="U24" s="22">
        <v>0.45</v>
      </c>
      <c r="V24" s="22">
        <v>1.68</v>
      </c>
      <c r="W24" s="22">
        <v>1.3</v>
      </c>
      <c r="X24" s="22">
        <v>3</v>
      </c>
      <c r="Y24" s="22">
        <v>4.62</v>
      </c>
      <c r="Z24" s="22">
        <v>3.09</v>
      </c>
      <c r="AA24" s="22">
        <v>3.71</v>
      </c>
      <c r="AB24" s="22">
        <v>6.4</v>
      </c>
      <c r="AC24" s="22">
        <v>3.11</v>
      </c>
      <c r="AD24" s="22">
        <v>1.63</v>
      </c>
      <c r="AE24" s="22">
        <v>2.21</v>
      </c>
      <c r="AF24" s="22">
        <v>2.88</v>
      </c>
      <c r="AG24" s="22"/>
      <c r="AH24" s="3"/>
    </row>
    <row r="25" spans="2:34" s="7" customFormat="1" x14ac:dyDescent="0.2">
      <c r="B25" s="18">
        <v>0.33333333333333331</v>
      </c>
      <c r="C25" s="22">
        <v>1.49</v>
      </c>
      <c r="D25" s="22">
        <v>4.5</v>
      </c>
      <c r="E25" s="22">
        <v>4.78</v>
      </c>
      <c r="F25" s="22">
        <v>2.88</v>
      </c>
      <c r="G25" s="22">
        <v>4.62</v>
      </c>
      <c r="H25" s="22">
        <v>1.61</v>
      </c>
      <c r="I25" s="22">
        <v>3.18</v>
      </c>
      <c r="J25" s="22">
        <v>1.27</v>
      </c>
      <c r="K25" s="22">
        <v>2.97</v>
      </c>
      <c r="L25" s="22">
        <v>5.68</v>
      </c>
      <c r="M25" s="22">
        <v>2.98</v>
      </c>
      <c r="N25" s="22">
        <v>3.26</v>
      </c>
      <c r="O25" s="22">
        <v>2.78</v>
      </c>
      <c r="P25" s="22">
        <v>3.34</v>
      </c>
      <c r="Q25" s="22">
        <v>4.04</v>
      </c>
      <c r="R25" s="22">
        <v>3.42</v>
      </c>
      <c r="S25" s="22">
        <v>2.67</v>
      </c>
      <c r="T25" s="22">
        <v>2.67</v>
      </c>
      <c r="U25" s="22">
        <v>0.91</v>
      </c>
      <c r="V25" s="22">
        <v>4.3</v>
      </c>
      <c r="W25" s="22">
        <v>1.33</v>
      </c>
      <c r="X25" s="22">
        <v>3.02</v>
      </c>
      <c r="Y25" s="22">
        <v>3.53</v>
      </c>
      <c r="Z25" s="22">
        <v>2.82</v>
      </c>
      <c r="AA25" s="22">
        <v>2.52</v>
      </c>
      <c r="AB25" s="22">
        <v>4.22</v>
      </c>
      <c r="AC25" s="22">
        <v>3.85</v>
      </c>
      <c r="AD25" s="22">
        <v>3.86</v>
      </c>
      <c r="AE25" s="22">
        <v>4.88</v>
      </c>
      <c r="AF25" s="22">
        <v>4.16</v>
      </c>
      <c r="AG25" s="22"/>
      <c r="AH25" s="3"/>
    </row>
    <row r="26" spans="2:34" s="7" customFormat="1" x14ac:dyDescent="0.2">
      <c r="B26" s="18">
        <v>0.375</v>
      </c>
      <c r="C26" s="22">
        <v>1.83</v>
      </c>
      <c r="D26" s="22">
        <v>1.88</v>
      </c>
      <c r="E26" s="22">
        <v>3.16</v>
      </c>
      <c r="F26" s="22">
        <v>3.07</v>
      </c>
      <c r="G26" s="22">
        <v>4.82</v>
      </c>
      <c r="H26" s="22">
        <v>1.76</v>
      </c>
      <c r="I26" s="22">
        <v>1.25</v>
      </c>
      <c r="J26" s="22">
        <v>1.49</v>
      </c>
      <c r="K26" s="22">
        <v>2.69</v>
      </c>
      <c r="L26" s="22">
        <v>4.2</v>
      </c>
      <c r="M26" s="22">
        <v>2.63</v>
      </c>
      <c r="N26" s="22">
        <v>2.06</v>
      </c>
      <c r="O26" s="22">
        <v>1.85</v>
      </c>
      <c r="P26" s="22">
        <v>3.62</v>
      </c>
      <c r="Q26" s="22">
        <v>2.93</v>
      </c>
      <c r="R26" s="22">
        <v>2.2200000000000002</v>
      </c>
      <c r="S26" s="22">
        <v>2.88</v>
      </c>
      <c r="T26" s="22">
        <v>2.94</v>
      </c>
      <c r="U26" s="22">
        <v>2.7</v>
      </c>
      <c r="V26" s="22">
        <v>2.11</v>
      </c>
      <c r="W26" s="22">
        <v>2.29</v>
      </c>
      <c r="X26" s="22">
        <v>1.95</v>
      </c>
      <c r="Y26" s="22">
        <v>2.37</v>
      </c>
      <c r="Z26" s="22">
        <v>1.61</v>
      </c>
      <c r="AA26" s="22">
        <v>3.64</v>
      </c>
      <c r="AB26" s="22">
        <v>3.35</v>
      </c>
      <c r="AC26" s="22">
        <v>3.66</v>
      </c>
      <c r="AD26" s="22">
        <v>1.59</v>
      </c>
      <c r="AE26" s="22">
        <v>3.48</v>
      </c>
      <c r="AF26" s="22">
        <v>2.68</v>
      </c>
      <c r="AG26" s="22"/>
      <c r="AH26" s="3"/>
    </row>
    <row r="27" spans="2:34" s="7" customFormat="1" x14ac:dyDescent="0.2">
      <c r="B27" s="18">
        <v>0.41666666666666669</v>
      </c>
      <c r="C27" s="22">
        <v>1.34</v>
      </c>
      <c r="D27" s="22">
        <v>1.55</v>
      </c>
      <c r="E27" s="22">
        <v>2.02</v>
      </c>
      <c r="F27" s="22">
        <v>2.98</v>
      </c>
      <c r="G27" s="22">
        <v>3.63</v>
      </c>
      <c r="H27" s="22">
        <v>1.57</v>
      </c>
      <c r="I27" s="22">
        <v>1.1599999999999999</v>
      </c>
      <c r="J27" s="22">
        <v>1.95</v>
      </c>
      <c r="K27" s="22">
        <v>2.08</v>
      </c>
      <c r="L27" s="22">
        <v>2.4300000000000002</v>
      </c>
      <c r="M27" s="22">
        <v>1.1599999999999999</v>
      </c>
      <c r="N27" s="22">
        <v>1.97</v>
      </c>
      <c r="O27" s="22">
        <v>1.52</v>
      </c>
      <c r="P27" s="22">
        <v>1.01</v>
      </c>
      <c r="Q27" s="22">
        <v>2.93</v>
      </c>
      <c r="R27" s="22">
        <v>4.34</v>
      </c>
      <c r="S27" s="22">
        <v>1.88</v>
      </c>
      <c r="T27" s="22">
        <v>2.2400000000000002</v>
      </c>
      <c r="U27" s="22">
        <v>2</v>
      </c>
      <c r="V27" s="22">
        <v>1.76</v>
      </c>
      <c r="W27" s="22">
        <v>1.46</v>
      </c>
      <c r="X27" s="22">
        <v>1.48</v>
      </c>
      <c r="Y27" s="22">
        <v>1.46</v>
      </c>
      <c r="Z27" s="22">
        <v>1.82</v>
      </c>
      <c r="AA27" s="22">
        <v>3.83</v>
      </c>
      <c r="AB27" s="22">
        <v>3.28</v>
      </c>
      <c r="AC27" s="22">
        <v>4.2699999999999996</v>
      </c>
      <c r="AD27" s="22">
        <v>1.97</v>
      </c>
      <c r="AE27" s="22">
        <v>3.26</v>
      </c>
      <c r="AF27" s="22">
        <v>3.91</v>
      </c>
      <c r="AG27" s="22"/>
      <c r="AH27" s="3"/>
    </row>
    <row r="28" spans="2:34" s="7" customFormat="1" x14ac:dyDescent="0.2">
      <c r="B28" s="18">
        <v>0.45833333333333331</v>
      </c>
      <c r="C28" s="22">
        <v>1.45</v>
      </c>
      <c r="D28" s="22">
        <v>2.0299999999999998</v>
      </c>
      <c r="E28" s="22">
        <v>1.86</v>
      </c>
      <c r="F28" s="22">
        <v>2.79</v>
      </c>
      <c r="G28" s="22">
        <v>3.61</v>
      </c>
      <c r="H28" s="22">
        <v>1.42</v>
      </c>
      <c r="I28" s="22">
        <v>0.75</v>
      </c>
      <c r="J28" s="22">
        <v>1.32</v>
      </c>
      <c r="K28" s="22">
        <v>1.69</v>
      </c>
      <c r="L28" s="22">
        <v>3.08</v>
      </c>
      <c r="M28" s="22">
        <v>1.08</v>
      </c>
      <c r="N28" s="22">
        <v>1.72</v>
      </c>
      <c r="O28" s="22">
        <v>1.53</v>
      </c>
      <c r="P28" s="22">
        <v>1.07</v>
      </c>
      <c r="Q28" s="22">
        <v>2.78</v>
      </c>
      <c r="R28" s="22">
        <v>1.83</v>
      </c>
      <c r="S28" s="22">
        <v>2.04</v>
      </c>
      <c r="T28" s="22">
        <v>1.58</v>
      </c>
      <c r="U28" s="22">
        <v>1.05</v>
      </c>
      <c r="V28" s="22">
        <v>2.27</v>
      </c>
      <c r="W28" s="22">
        <v>1.56</v>
      </c>
      <c r="X28" s="22">
        <v>1.41</v>
      </c>
      <c r="Y28" s="22">
        <v>1.47</v>
      </c>
      <c r="Z28" s="22">
        <v>1.88</v>
      </c>
      <c r="AA28" s="22">
        <v>5.04</v>
      </c>
      <c r="AB28" s="22">
        <v>2.88</v>
      </c>
      <c r="AC28" s="22">
        <v>3.91</v>
      </c>
      <c r="AD28" s="22">
        <v>2.29</v>
      </c>
      <c r="AE28" s="22">
        <v>4.4400000000000004</v>
      </c>
      <c r="AF28" s="22">
        <v>3.62</v>
      </c>
      <c r="AG28" s="22"/>
      <c r="AH28" s="3"/>
    </row>
    <row r="29" spans="2:34" s="7" customFormat="1" x14ac:dyDescent="0.2">
      <c r="B29" s="18">
        <v>0.5</v>
      </c>
      <c r="C29" s="22">
        <v>1.7</v>
      </c>
      <c r="D29" s="22">
        <v>3.17</v>
      </c>
      <c r="E29" s="22">
        <v>2.0299999999999998</v>
      </c>
      <c r="F29" s="22">
        <v>3.62</v>
      </c>
      <c r="G29" s="22">
        <v>3.41</v>
      </c>
      <c r="H29" s="22">
        <v>1.92</v>
      </c>
      <c r="I29" s="22">
        <v>1.98</v>
      </c>
      <c r="J29" s="22">
        <v>5.2</v>
      </c>
      <c r="K29" s="22">
        <v>3.48</v>
      </c>
      <c r="L29" s="22">
        <v>4.17</v>
      </c>
      <c r="M29" s="22">
        <v>1.45</v>
      </c>
      <c r="N29" s="22">
        <v>1.88</v>
      </c>
      <c r="O29" s="22">
        <v>1.88</v>
      </c>
      <c r="P29" s="22">
        <v>1.43</v>
      </c>
      <c r="Q29" s="22">
        <v>3.28</v>
      </c>
      <c r="R29" s="22">
        <v>2.7</v>
      </c>
      <c r="S29" s="22">
        <v>2.46</v>
      </c>
      <c r="T29" s="22">
        <v>2.42</v>
      </c>
      <c r="U29" s="22">
        <v>1.1100000000000001</v>
      </c>
      <c r="V29" s="22">
        <v>2.39</v>
      </c>
      <c r="W29" s="22">
        <v>1.9</v>
      </c>
      <c r="X29" s="22">
        <v>1.95</v>
      </c>
      <c r="Y29" s="22">
        <v>2.69</v>
      </c>
      <c r="Z29" s="22">
        <v>3.07</v>
      </c>
      <c r="AA29" s="22">
        <v>6.89</v>
      </c>
      <c r="AB29" s="22">
        <v>4.8499999999999996</v>
      </c>
      <c r="AC29" s="22">
        <v>3.71</v>
      </c>
      <c r="AD29" s="22">
        <v>3.06</v>
      </c>
      <c r="AE29" s="22">
        <v>5.59</v>
      </c>
      <c r="AF29" s="22">
        <v>4</v>
      </c>
      <c r="AG29" s="22"/>
      <c r="AH29" s="3"/>
    </row>
    <row r="30" spans="2:34" s="7" customFormat="1" x14ac:dyDescent="0.2">
      <c r="B30" s="18">
        <v>0.54166666666666663</v>
      </c>
      <c r="C30" s="22">
        <v>1.44</v>
      </c>
      <c r="D30" s="22">
        <v>3.89</v>
      </c>
      <c r="E30" s="22">
        <v>3.58</v>
      </c>
      <c r="F30" s="22">
        <v>3.66</v>
      </c>
      <c r="G30" s="22">
        <v>4.53</v>
      </c>
      <c r="H30" s="22">
        <v>2.48</v>
      </c>
      <c r="I30" s="22">
        <v>3.75</v>
      </c>
      <c r="J30" s="22">
        <v>3.09</v>
      </c>
      <c r="K30" s="22">
        <v>3.76</v>
      </c>
      <c r="L30" s="22">
        <v>4.8899999999999997</v>
      </c>
      <c r="M30" s="22">
        <v>2.08</v>
      </c>
      <c r="N30" s="22">
        <v>2.63</v>
      </c>
      <c r="O30" s="22">
        <v>2.2000000000000002</v>
      </c>
      <c r="P30" s="22">
        <v>3.28</v>
      </c>
      <c r="Q30" s="22">
        <v>3.85</v>
      </c>
      <c r="R30" s="22">
        <v>2.98</v>
      </c>
      <c r="S30" s="22">
        <v>3.14</v>
      </c>
      <c r="T30" s="22">
        <v>2.93</v>
      </c>
      <c r="U30" s="22">
        <v>1.99</v>
      </c>
      <c r="V30" s="22">
        <v>3.31</v>
      </c>
      <c r="W30" s="22">
        <v>1.75</v>
      </c>
      <c r="X30" s="22">
        <v>1.51</v>
      </c>
      <c r="Y30" s="22">
        <v>3.75</v>
      </c>
      <c r="Z30" s="22">
        <v>5.28</v>
      </c>
      <c r="AA30" s="22">
        <v>5.0599999999999996</v>
      </c>
      <c r="AB30" s="22">
        <v>5.09</v>
      </c>
      <c r="AC30" s="22">
        <v>5.78</v>
      </c>
      <c r="AD30" s="22">
        <v>4.0999999999999996</v>
      </c>
      <c r="AE30" s="22">
        <v>7.03</v>
      </c>
      <c r="AF30" s="22">
        <v>5.03</v>
      </c>
      <c r="AG30" s="22"/>
      <c r="AH30" s="3"/>
    </row>
    <row r="31" spans="2:34" s="7" customFormat="1" x14ac:dyDescent="0.2">
      <c r="B31" s="18">
        <v>0.58333333333333337</v>
      </c>
      <c r="C31" s="22">
        <v>1.6</v>
      </c>
      <c r="D31" s="22">
        <v>3.92</v>
      </c>
      <c r="E31" s="22">
        <v>3.43</v>
      </c>
      <c r="F31" s="22">
        <v>4.29</v>
      </c>
      <c r="G31" s="22">
        <v>2.62</v>
      </c>
      <c r="H31" s="22">
        <v>2.57</v>
      </c>
      <c r="I31" s="22">
        <v>2.5299999999999998</v>
      </c>
      <c r="J31" s="22">
        <v>2.29</v>
      </c>
      <c r="K31" s="22">
        <v>3.38</v>
      </c>
      <c r="L31" s="22">
        <v>5.64</v>
      </c>
      <c r="M31" s="22">
        <v>2.82</v>
      </c>
      <c r="N31" s="22">
        <v>2.81</v>
      </c>
      <c r="O31" s="22">
        <v>2.2200000000000002</v>
      </c>
      <c r="P31" s="22">
        <v>3.24</v>
      </c>
      <c r="Q31" s="22">
        <v>4.57</v>
      </c>
      <c r="R31" s="22">
        <v>2.48</v>
      </c>
      <c r="S31" s="22" t="s">
        <v>69</v>
      </c>
      <c r="T31" s="22">
        <v>2.48</v>
      </c>
      <c r="U31" s="22">
        <v>3.17</v>
      </c>
      <c r="V31" s="22">
        <v>3.17</v>
      </c>
      <c r="W31" s="22">
        <v>1.57</v>
      </c>
      <c r="X31" s="22">
        <v>2.78</v>
      </c>
      <c r="Y31" s="22">
        <v>3.17</v>
      </c>
      <c r="Z31" s="22">
        <v>3.75</v>
      </c>
      <c r="AA31" s="22">
        <v>4.3600000000000003</v>
      </c>
      <c r="AB31" s="22">
        <v>4.58</v>
      </c>
      <c r="AC31" s="22">
        <v>5.33</v>
      </c>
      <c r="AD31" s="22">
        <v>3.84</v>
      </c>
      <c r="AE31" s="22">
        <v>6.62</v>
      </c>
      <c r="AF31" s="22">
        <v>6.4</v>
      </c>
      <c r="AG31" s="22"/>
      <c r="AH31" s="3"/>
    </row>
    <row r="32" spans="2:34" s="7" customFormat="1" x14ac:dyDescent="0.2">
      <c r="B32" s="18">
        <v>0.625</v>
      </c>
      <c r="C32" s="22">
        <v>1.33</v>
      </c>
      <c r="D32" s="22">
        <v>3.09</v>
      </c>
      <c r="E32" s="22">
        <v>3.17</v>
      </c>
      <c r="F32" s="22">
        <v>4.2699999999999996</v>
      </c>
      <c r="G32" s="22">
        <v>1.68</v>
      </c>
      <c r="H32" s="22">
        <v>1.81</v>
      </c>
      <c r="I32" s="22">
        <v>1.95</v>
      </c>
      <c r="J32" s="22">
        <v>4.2</v>
      </c>
      <c r="K32" s="22">
        <v>3.37</v>
      </c>
      <c r="L32" s="22">
        <v>3.72</v>
      </c>
      <c r="M32" s="22">
        <v>2</v>
      </c>
      <c r="N32" s="22">
        <v>2.62</v>
      </c>
      <c r="O32" s="22">
        <v>2.5299999999999998</v>
      </c>
      <c r="P32" s="22">
        <v>2.98</v>
      </c>
      <c r="Q32" s="22">
        <v>2.98</v>
      </c>
      <c r="R32" s="22">
        <v>1.94</v>
      </c>
      <c r="S32" s="22" t="s">
        <v>69</v>
      </c>
      <c r="T32" s="22">
        <v>2.71</v>
      </c>
      <c r="U32" s="22">
        <v>1.77</v>
      </c>
      <c r="V32" s="22">
        <v>3.13</v>
      </c>
      <c r="W32" s="22">
        <v>1.52</v>
      </c>
      <c r="X32" s="22">
        <v>2.61</v>
      </c>
      <c r="Y32" s="22">
        <v>2.5</v>
      </c>
      <c r="Z32" s="22">
        <v>3.09</v>
      </c>
      <c r="AA32" s="22">
        <v>4.71</v>
      </c>
      <c r="AB32" s="22">
        <v>3.93</v>
      </c>
      <c r="AC32" s="22">
        <v>6.12</v>
      </c>
      <c r="AD32" s="22">
        <v>4.28</v>
      </c>
      <c r="AE32" s="22">
        <v>5.58</v>
      </c>
      <c r="AF32" s="22">
        <v>5.27</v>
      </c>
      <c r="AG32" s="22"/>
      <c r="AH32" s="3"/>
    </row>
    <row r="33" spans="2:36" s="7" customFormat="1" x14ac:dyDescent="0.2">
      <c r="B33" s="18">
        <v>0.66666666666666663</v>
      </c>
      <c r="C33" s="22">
        <v>1.1000000000000001</v>
      </c>
      <c r="D33" s="22">
        <v>2.67</v>
      </c>
      <c r="E33" s="22">
        <v>3.43</v>
      </c>
      <c r="F33" s="22">
        <v>5.32</v>
      </c>
      <c r="G33" s="22">
        <v>1.57</v>
      </c>
      <c r="H33" s="22">
        <v>1.24</v>
      </c>
      <c r="I33" s="22">
        <v>1.95</v>
      </c>
      <c r="J33" s="22">
        <v>3.24</v>
      </c>
      <c r="K33" s="22">
        <v>3.02</v>
      </c>
      <c r="L33" s="22">
        <v>3.49</v>
      </c>
      <c r="M33" s="22">
        <v>1.67</v>
      </c>
      <c r="N33" s="22">
        <v>2.4500000000000002</v>
      </c>
      <c r="O33" s="22">
        <v>2.74</v>
      </c>
      <c r="P33" s="22">
        <v>2.88</v>
      </c>
      <c r="Q33" s="22">
        <v>2.98</v>
      </c>
      <c r="R33" s="22">
        <v>3.22</v>
      </c>
      <c r="S33" s="22">
        <v>3.37</v>
      </c>
      <c r="T33" s="22">
        <v>2.57</v>
      </c>
      <c r="U33" s="22">
        <v>0.55000000000000004</v>
      </c>
      <c r="V33" s="22">
        <v>1.73</v>
      </c>
      <c r="W33" s="22">
        <v>2.14</v>
      </c>
      <c r="X33" s="22">
        <v>1.22</v>
      </c>
      <c r="Y33" s="22">
        <v>3.83</v>
      </c>
      <c r="Z33" s="22">
        <v>3.36</v>
      </c>
      <c r="AA33" s="22">
        <v>5.69</v>
      </c>
      <c r="AB33" s="22">
        <v>7.36</v>
      </c>
      <c r="AC33" s="22">
        <v>6.83</v>
      </c>
      <c r="AD33" s="22">
        <v>3.88</v>
      </c>
      <c r="AE33" s="22">
        <v>5.18</v>
      </c>
      <c r="AF33" s="22">
        <v>4.68</v>
      </c>
      <c r="AG33" s="22"/>
      <c r="AH33" s="3"/>
    </row>
    <row r="34" spans="2:36" s="7" customFormat="1" x14ac:dyDescent="0.2">
      <c r="B34" s="18">
        <v>0.70833333333333337</v>
      </c>
      <c r="C34" s="22">
        <v>1.72</v>
      </c>
      <c r="D34" s="22">
        <v>2.42</v>
      </c>
      <c r="E34" s="22">
        <v>4.59</v>
      </c>
      <c r="F34" s="22">
        <v>5.74</v>
      </c>
      <c r="G34" s="22">
        <v>1.0900000000000001</v>
      </c>
      <c r="H34" s="22">
        <v>1.1000000000000001</v>
      </c>
      <c r="I34" s="22">
        <v>1.8</v>
      </c>
      <c r="J34" s="22">
        <v>2.2799999999999998</v>
      </c>
      <c r="K34" s="22">
        <v>3.33</v>
      </c>
      <c r="L34" s="22">
        <v>3.45</v>
      </c>
      <c r="M34" s="22">
        <v>2.09</v>
      </c>
      <c r="N34" s="22">
        <v>2.85</v>
      </c>
      <c r="O34" s="22">
        <v>3.46</v>
      </c>
      <c r="P34" s="22">
        <v>3.78</v>
      </c>
      <c r="Q34" s="22">
        <v>3.23</v>
      </c>
      <c r="R34" s="22">
        <v>4.25</v>
      </c>
      <c r="S34" s="22">
        <v>5.22</v>
      </c>
      <c r="T34" s="22">
        <v>3.63</v>
      </c>
      <c r="U34" s="22">
        <v>0.79</v>
      </c>
      <c r="V34" s="22">
        <v>3</v>
      </c>
      <c r="W34" s="22">
        <v>2.14</v>
      </c>
      <c r="X34" s="22">
        <v>1.03</v>
      </c>
      <c r="Y34" s="22">
        <v>4.8600000000000003</v>
      </c>
      <c r="Z34" s="22">
        <v>3.97</v>
      </c>
      <c r="AA34" s="22">
        <v>6.08</v>
      </c>
      <c r="AB34" s="22">
        <v>4.4400000000000004</v>
      </c>
      <c r="AC34" s="22">
        <v>6.88</v>
      </c>
      <c r="AD34" s="22">
        <v>4.18</v>
      </c>
      <c r="AE34" s="22">
        <v>6.53</v>
      </c>
      <c r="AF34" s="22">
        <v>5.58</v>
      </c>
      <c r="AG34" s="22"/>
      <c r="AH34" s="3"/>
    </row>
    <row r="35" spans="2:36" s="7" customFormat="1" x14ac:dyDescent="0.2">
      <c r="B35" s="18">
        <v>0.75</v>
      </c>
      <c r="C35" s="22">
        <v>2.62</v>
      </c>
      <c r="D35" s="22">
        <v>22.14</v>
      </c>
      <c r="E35" s="22">
        <v>4.33</v>
      </c>
      <c r="F35" s="22">
        <v>5.74</v>
      </c>
      <c r="G35" s="22">
        <v>3.62</v>
      </c>
      <c r="H35" s="22">
        <v>3.01</v>
      </c>
      <c r="I35" s="22">
        <v>2.12</v>
      </c>
      <c r="J35" s="22">
        <v>2.42</v>
      </c>
      <c r="K35" s="22">
        <v>5.59</v>
      </c>
      <c r="L35" s="22">
        <v>4.78</v>
      </c>
      <c r="M35" s="22">
        <v>4.58</v>
      </c>
      <c r="N35" s="22">
        <v>3.92</v>
      </c>
      <c r="O35" s="22">
        <v>5.9</v>
      </c>
      <c r="P35" s="22">
        <v>6.99</v>
      </c>
      <c r="Q35" s="22">
        <v>4.0999999999999996</v>
      </c>
      <c r="R35" s="22">
        <v>3.89</v>
      </c>
      <c r="S35" s="22">
        <v>6.52</v>
      </c>
      <c r="T35" s="22">
        <v>4.76</v>
      </c>
      <c r="U35" s="22">
        <v>0.82</v>
      </c>
      <c r="V35" s="22">
        <v>5.6</v>
      </c>
      <c r="W35" s="22">
        <v>3.74</v>
      </c>
      <c r="X35" s="22">
        <v>1.44</v>
      </c>
      <c r="Y35" s="22">
        <v>4.26</v>
      </c>
      <c r="Z35" s="22">
        <v>5.58</v>
      </c>
      <c r="AA35" s="22">
        <v>6.51</v>
      </c>
      <c r="AB35" s="22">
        <v>3.38</v>
      </c>
      <c r="AC35" s="22">
        <v>6.65</v>
      </c>
      <c r="AD35" s="22">
        <v>4.57</v>
      </c>
      <c r="AE35" s="22">
        <v>7.22</v>
      </c>
      <c r="AF35" s="22">
        <v>5.22</v>
      </c>
      <c r="AG35" s="22"/>
      <c r="AH35" s="3"/>
    </row>
    <row r="36" spans="2:36" s="7" customFormat="1" x14ac:dyDescent="0.2">
      <c r="B36" s="18">
        <v>0.79166666666666663</v>
      </c>
      <c r="C36" s="22">
        <v>2.56</v>
      </c>
      <c r="D36" s="22">
        <v>6.16</v>
      </c>
      <c r="E36" s="22">
        <v>4.84</v>
      </c>
      <c r="F36" s="22">
        <v>4.49</v>
      </c>
      <c r="G36" s="22">
        <v>2.0299999999999998</v>
      </c>
      <c r="H36" s="22">
        <v>3.26</v>
      </c>
      <c r="I36" s="22">
        <v>4.08</v>
      </c>
      <c r="J36" s="22">
        <v>2.8</v>
      </c>
      <c r="K36" s="22">
        <v>4.7699999999999996</v>
      </c>
      <c r="L36" s="22">
        <v>4.72</v>
      </c>
      <c r="M36" s="22">
        <v>8.2200000000000006</v>
      </c>
      <c r="N36" s="22">
        <v>7.78</v>
      </c>
      <c r="O36" s="22">
        <v>3.52</v>
      </c>
      <c r="P36" s="22">
        <v>7.18</v>
      </c>
      <c r="Q36" s="22">
        <v>5.45</v>
      </c>
      <c r="R36" s="22">
        <v>4.12</v>
      </c>
      <c r="S36" s="22">
        <v>3.73</v>
      </c>
      <c r="T36" s="22">
        <v>3.06</v>
      </c>
      <c r="U36" s="22">
        <v>2.15</v>
      </c>
      <c r="V36" s="22">
        <v>5.17</v>
      </c>
      <c r="W36" s="22">
        <v>3.28</v>
      </c>
      <c r="X36" s="22">
        <v>3.08</v>
      </c>
      <c r="Y36" s="22">
        <v>3.24</v>
      </c>
      <c r="Z36" s="22">
        <v>7.04</v>
      </c>
      <c r="AA36" s="22">
        <v>6.5</v>
      </c>
      <c r="AB36" s="22">
        <v>4.07</v>
      </c>
      <c r="AC36" s="22">
        <v>8.2799999999999994</v>
      </c>
      <c r="AD36" s="22">
        <v>5.68</v>
      </c>
      <c r="AE36" s="22">
        <v>6.41</v>
      </c>
      <c r="AF36" s="22">
        <v>6.67</v>
      </c>
      <c r="AG36" s="22"/>
      <c r="AH36" s="3"/>
    </row>
    <row r="37" spans="2:36" s="7" customFormat="1" x14ac:dyDescent="0.2">
      <c r="B37" s="18">
        <v>0.83333333333333337</v>
      </c>
      <c r="C37" s="22">
        <v>1.88</v>
      </c>
      <c r="D37" s="22">
        <v>5.64</v>
      </c>
      <c r="E37" s="22">
        <v>5.34</v>
      </c>
      <c r="F37" s="22">
        <v>4</v>
      </c>
      <c r="G37" s="22">
        <v>1.49</v>
      </c>
      <c r="H37" s="22">
        <v>1.02</v>
      </c>
      <c r="I37" s="22">
        <v>3.78</v>
      </c>
      <c r="J37" s="22">
        <v>3.31</v>
      </c>
      <c r="K37" s="22">
        <v>2.7</v>
      </c>
      <c r="L37" s="22">
        <v>1.73</v>
      </c>
      <c r="M37" s="22">
        <v>5.53</v>
      </c>
      <c r="N37" s="22">
        <v>4.6500000000000004</v>
      </c>
      <c r="O37" s="22">
        <v>3.58</v>
      </c>
      <c r="P37" s="22">
        <v>5.88</v>
      </c>
      <c r="Q37" s="22">
        <v>5.19</v>
      </c>
      <c r="R37" s="22">
        <v>3.38</v>
      </c>
      <c r="S37" s="22">
        <v>2.46</v>
      </c>
      <c r="T37" s="22">
        <v>2.88</v>
      </c>
      <c r="U37" s="22">
        <v>8.2899999999999991</v>
      </c>
      <c r="V37" s="22">
        <v>4.32</v>
      </c>
      <c r="W37" s="22">
        <v>1.1000000000000001</v>
      </c>
      <c r="X37" s="22">
        <v>1.1399999999999999</v>
      </c>
      <c r="Y37" s="22">
        <v>2.17</v>
      </c>
      <c r="Z37" s="22">
        <v>6.75</v>
      </c>
      <c r="AA37" s="22">
        <v>8.9700000000000006</v>
      </c>
      <c r="AB37" s="22">
        <v>3.84</v>
      </c>
      <c r="AC37" s="22">
        <v>7.98</v>
      </c>
      <c r="AD37" s="22">
        <v>5.22</v>
      </c>
      <c r="AE37" s="22">
        <v>5.9</v>
      </c>
      <c r="AF37" s="22">
        <v>5.1100000000000003</v>
      </c>
      <c r="AG37" s="22"/>
      <c r="AH37" s="3"/>
    </row>
    <row r="38" spans="2:36" s="7" customFormat="1" x14ac:dyDescent="0.2">
      <c r="B38" s="18">
        <v>0.875</v>
      </c>
      <c r="C38" s="22">
        <v>1.88</v>
      </c>
      <c r="D38" s="22">
        <v>5.18</v>
      </c>
      <c r="E38" s="22">
        <v>3.75</v>
      </c>
      <c r="F38" s="22">
        <v>4.54</v>
      </c>
      <c r="G38" s="22">
        <v>3.91</v>
      </c>
      <c r="H38" s="22">
        <v>1.18</v>
      </c>
      <c r="I38" s="22">
        <v>2.1</v>
      </c>
      <c r="J38" s="22">
        <v>3.27</v>
      </c>
      <c r="K38" s="22">
        <v>2.2599999999999998</v>
      </c>
      <c r="L38" s="22">
        <v>0.98</v>
      </c>
      <c r="M38" s="22">
        <v>2.87</v>
      </c>
      <c r="N38" s="22">
        <v>2.97</v>
      </c>
      <c r="O38" s="22">
        <v>3.61</v>
      </c>
      <c r="P38" s="22">
        <v>5.03</v>
      </c>
      <c r="Q38" s="22">
        <v>4.5999999999999996</v>
      </c>
      <c r="R38" s="22">
        <v>3.45</v>
      </c>
      <c r="S38" s="22">
        <v>1.62</v>
      </c>
      <c r="T38" s="22">
        <v>1.17</v>
      </c>
      <c r="U38" s="22">
        <v>9.59</v>
      </c>
      <c r="V38" s="22">
        <v>4.24</v>
      </c>
      <c r="W38" s="22">
        <v>1.81</v>
      </c>
      <c r="X38" s="22">
        <v>0.52</v>
      </c>
      <c r="Y38" s="22">
        <v>1.88</v>
      </c>
      <c r="Z38" s="22">
        <v>7.62</v>
      </c>
      <c r="AA38" s="22">
        <v>7.99</v>
      </c>
      <c r="AB38" s="22">
        <v>4.76</v>
      </c>
      <c r="AC38" s="22">
        <v>4.78</v>
      </c>
      <c r="AD38" s="22">
        <v>4.66</v>
      </c>
      <c r="AE38" s="22">
        <v>5.21</v>
      </c>
      <c r="AF38" s="22">
        <v>3.29</v>
      </c>
      <c r="AG38" s="22"/>
      <c r="AH38" s="3"/>
    </row>
    <row r="39" spans="2:36" s="7" customFormat="1" x14ac:dyDescent="0.2">
      <c r="B39" s="18">
        <v>0.91666666666666663</v>
      </c>
      <c r="C39" s="22">
        <v>1.39</v>
      </c>
      <c r="D39" s="22">
        <v>5.89</v>
      </c>
      <c r="E39" s="22">
        <v>3.38</v>
      </c>
      <c r="F39" s="22">
        <v>8.1300000000000008</v>
      </c>
      <c r="G39" s="22">
        <v>3.1</v>
      </c>
      <c r="H39" s="22">
        <v>1.86</v>
      </c>
      <c r="I39" s="22">
        <v>2.2799999999999998</v>
      </c>
      <c r="J39" s="22">
        <v>3.12</v>
      </c>
      <c r="K39" s="22">
        <v>1.42</v>
      </c>
      <c r="L39" s="22">
        <v>1.1599999999999999</v>
      </c>
      <c r="M39" s="22">
        <v>2.15</v>
      </c>
      <c r="N39" s="22">
        <v>1.18</v>
      </c>
      <c r="O39" s="22">
        <v>2.2000000000000002</v>
      </c>
      <c r="P39" s="22">
        <v>4.83</v>
      </c>
      <c r="Q39" s="22">
        <v>2.8</v>
      </c>
      <c r="R39" s="22">
        <v>2.0499999999999998</v>
      </c>
      <c r="S39" s="22">
        <v>1.71</v>
      </c>
      <c r="T39" s="22">
        <v>0.97</v>
      </c>
      <c r="U39" s="22">
        <v>1.48</v>
      </c>
      <c r="V39" s="22">
        <v>3.28</v>
      </c>
      <c r="W39" s="22">
        <v>0.49</v>
      </c>
      <c r="X39" s="22">
        <v>0.54</v>
      </c>
      <c r="Y39" s="22">
        <v>2.0299999999999998</v>
      </c>
      <c r="Z39" s="22">
        <v>5.56</v>
      </c>
      <c r="AA39" s="22">
        <v>10.24</v>
      </c>
      <c r="AB39" s="22">
        <v>6.8</v>
      </c>
      <c r="AC39" s="22">
        <v>2.19</v>
      </c>
      <c r="AD39" s="22">
        <v>4.46</v>
      </c>
      <c r="AE39" s="22">
        <v>3.83</v>
      </c>
      <c r="AF39" s="22">
        <v>2.25</v>
      </c>
      <c r="AG39" s="22"/>
      <c r="AH39" s="3"/>
    </row>
    <row r="40" spans="2:36" s="7" customFormat="1" x14ac:dyDescent="0.2">
      <c r="B40" s="18">
        <v>0.95833333333333337</v>
      </c>
      <c r="C40" s="22">
        <v>1.5</v>
      </c>
      <c r="D40" s="22">
        <v>4.93</v>
      </c>
      <c r="E40" s="22">
        <v>2.99</v>
      </c>
      <c r="F40" s="22">
        <v>5.8</v>
      </c>
      <c r="G40" s="22">
        <v>1.26</v>
      </c>
      <c r="H40" s="22">
        <v>2.13</v>
      </c>
      <c r="I40" s="22">
        <v>1.39</v>
      </c>
      <c r="J40" s="22">
        <v>2.42</v>
      </c>
      <c r="K40" s="22">
        <v>0.5</v>
      </c>
      <c r="L40" s="22">
        <v>0.74</v>
      </c>
      <c r="M40" s="22">
        <v>1.57</v>
      </c>
      <c r="N40" s="22">
        <v>1.23</v>
      </c>
      <c r="O40" s="22">
        <v>2.0499999999999998</v>
      </c>
      <c r="P40" s="22">
        <v>4.4000000000000004</v>
      </c>
      <c r="Q40" s="22">
        <v>2.02</v>
      </c>
      <c r="R40" s="22">
        <v>1.88</v>
      </c>
      <c r="S40" s="22">
        <v>2.98</v>
      </c>
      <c r="T40" s="22">
        <v>2.54</v>
      </c>
      <c r="U40" s="22">
        <v>0.97</v>
      </c>
      <c r="V40" s="22">
        <v>1.1200000000000001</v>
      </c>
      <c r="W40" s="22">
        <v>0.4</v>
      </c>
      <c r="X40" s="22">
        <v>1.48</v>
      </c>
      <c r="Y40" s="22">
        <v>1.64</v>
      </c>
      <c r="Z40" s="22">
        <v>4.96</v>
      </c>
      <c r="AA40" s="22">
        <v>14.16</v>
      </c>
      <c r="AB40" s="22">
        <v>6.38</v>
      </c>
      <c r="AC40" s="22">
        <v>1.57</v>
      </c>
      <c r="AD40" s="22">
        <v>4.22</v>
      </c>
      <c r="AE40" s="22">
        <v>1.8</v>
      </c>
      <c r="AF40" s="22">
        <v>1.77</v>
      </c>
      <c r="AG40" s="22"/>
      <c r="AH40" s="3"/>
    </row>
    <row r="41" spans="2:36" s="8" customFormat="1" ht="33" customHeight="1" x14ac:dyDescent="0.2">
      <c r="B41" s="19" t="s">
        <v>45</v>
      </c>
      <c r="C41" s="22">
        <v>2.2999999999999998</v>
      </c>
      <c r="D41" s="22">
        <v>4.5999999999999996</v>
      </c>
      <c r="E41" s="22">
        <v>4.2</v>
      </c>
      <c r="F41" s="22">
        <v>3.7</v>
      </c>
      <c r="G41" s="22">
        <v>3.8</v>
      </c>
      <c r="H41" s="22">
        <v>1.7</v>
      </c>
      <c r="I41" s="22">
        <v>2.2000000000000002</v>
      </c>
      <c r="J41" s="22">
        <v>2.2999999999999998</v>
      </c>
      <c r="K41" s="22">
        <v>2.5</v>
      </c>
      <c r="L41" s="22">
        <v>2.8</v>
      </c>
      <c r="M41" s="22">
        <v>2.2999999999999998</v>
      </c>
      <c r="N41" s="22">
        <v>2.5</v>
      </c>
      <c r="O41" s="22">
        <v>2.2000000000000002</v>
      </c>
      <c r="P41" s="22">
        <v>3.1</v>
      </c>
      <c r="Q41" s="22">
        <v>3.1</v>
      </c>
      <c r="R41" s="22">
        <v>3.1</v>
      </c>
      <c r="S41" s="22">
        <v>2.5</v>
      </c>
      <c r="T41" s="22">
        <v>2.6</v>
      </c>
      <c r="U41" s="22">
        <v>1.8</v>
      </c>
      <c r="V41" s="22">
        <v>2.6</v>
      </c>
      <c r="W41" s="22">
        <v>1.6</v>
      </c>
      <c r="X41" s="22">
        <v>1.5</v>
      </c>
      <c r="Y41" s="22">
        <v>2.5</v>
      </c>
      <c r="Z41" s="22">
        <v>3.4</v>
      </c>
      <c r="AA41" s="22">
        <v>5.5</v>
      </c>
      <c r="AB41" s="22">
        <v>4.7</v>
      </c>
      <c r="AC41" s="22">
        <v>4.4000000000000004</v>
      </c>
      <c r="AD41" s="22">
        <v>3.2</v>
      </c>
      <c r="AE41" s="22">
        <v>4.0999999999999996</v>
      </c>
      <c r="AF41" s="22">
        <v>4.5</v>
      </c>
      <c r="AG41" s="22"/>
      <c r="AH41" s="3"/>
      <c r="AI41" s="21"/>
      <c r="AJ41" s="21"/>
    </row>
    <row r="42" spans="2:36" s="8" customFormat="1" ht="27" customHeight="1" x14ac:dyDescent="0.2">
      <c r="B42" s="19" t="s">
        <v>42</v>
      </c>
      <c r="C42" s="76" t="s">
        <v>41</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3"/>
    </row>
    <row r="43" spans="2:36" x14ac:dyDescent="0.2">
      <c r="B43" s="17" t="s">
        <v>68</v>
      </c>
    </row>
    <row r="44" spans="2:36" ht="15" x14ac:dyDescent="0.25">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row>
  </sheetData>
  <mergeCells count="7">
    <mergeCell ref="C42:AG42"/>
    <mergeCell ref="F6:AG6"/>
    <mergeCell ref="B2:E4"/>
    <mergeCell ref="F2:AG4"/>
    <mergeCell ref="B6:C6"/>
    <mergeCell ref="B10:AG10"/>
    <mergeCell ref="V14:W14"/>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1"/>
  <sheetViews>
    <sheetView view="pageBreakPreview" topLeftCell="A721" zoomScale="140" zoomScaleNormal="70" zoomScaleSheetLayoutView="140" workbookViewId="0">
      <selection activeCell="F418" sqref="F418"/>
    </sheetView>
  </sheetViews>
  <sheetFormatPr baseColWidth="10" defaultColWidth="11.5703125" defaultRowHeight="12" x14ac:dyDescent="0.2"/>
  <cols>
    <col min="1" max="1" width="4.140625" style="23" bestFit="1" customWidth="1"/>
    <col min="2" max="2" width="2.140625" style="23" customWidth="1"/>
    <col min="3" max="3" width="23.5703125" style="24" customWidth="1"/>
    <col min="4" max="4" width="14.28515625" style="25" customWidth="1"/>
    <col min="5" max="5" width="13.5703125" style="25" bestFit="1" customWidth="1"/>
    <col min="6" max="6" width="13.5703125" style="25" customWidth="1"/>
    <col min="7" max="7" width="10.7109375" style="25" customWidth="1"/>
    <col min="8" max="8" width="13.28515625" style="26" customWidth="1"/>
    <col min="9" max="9" width="12.140625" style="26" customWidth="1"/>
    <col min="10" max="10" width="3.140625" style="25" customWidth="1"/>
    <col min="11" max="11" width="11.5703125" style="27"/>
    <col min="12" max="23" width="6.5703125" style="27" customWidth="1"/>
    <col min="24" max="16384" width="11.5703125" style="27"/>
  </cols>
  <sheetData>
    <row r="1" spans="1:23" ht="19.7" customHeight="1" x14ac:dyDescent="0.2">
      <c r="A1" s="50"/>
      <c r="B1" s="50"/>
    </row>
    <row r="2" spans="1:23" ht="16.5" customHeight="1" x14ac:dyDescent="0.2">
      <c r="A2" s="50"/>
      <c r="B2" s="50"/>
      <c r="C2" s="87"/>
      <c r="D2" s="90" t="s">
        <v>47</v>
      </c>
      <c r="E2" s="91"/>
      <c r="F2" s="91"/>
      <c r="G2" s="91"/>
      <c r="H2" s="91"/>
      <c r="I2" s="92"/>
      <c r="J2" s="28"/>
    </row>
    <row r="3" spans="1:23" ht="15" customHeight="1" x14ac:dyDescent="0.2">
      <c r="A3" s="50"/>
      <c r="B3" s="50"/>
      <c r="C3" s="88"/>
      <c r="D3" s="93"/>
      <c r="E3" s="94"/>
      <c r="F3" s="94"/>
      <c r="G3" s="94"/>
      <c r="H3" s="94"/>
      <c r="I3" s="95"/>
      <c r="J3" s="28"/>
    </row>
    <row r="4" spans="1:23" ht="15" customHeight="1" x14ac:dyDescent="0.2">
      <c r="A4" s="50"/>
      <c r="B4" s="50"/>
      <c r="C4" s="89"/>
      <c r="D4" s="96"/>
      <c r="E4" s="97"/>
      <c r="F4" s="97"/>
      <c r="G4" s="97"/>
      <c r="H4" s="97"/>
      <c r="I4" s="98"/>
      <c r="J4" s="28"/>
    </row>
    <row r="5" spans="1:23" ht="11.25" customHeight="1" x14ac:dyDescent="0.25">
      <c r="C5" s="29"/>
      <c r="D5" s="29"/>
      <c r="E5" s="29"/>
      <c r="F5" s="29"/>
      <c r="G5" s="29"/>
      <c r="H5" s="29"/>
      <c r="I5" s="29"/>
      <c r="J5" s="30"/>
    </row>
    <row r="6" spans="1:23" s="34" customFormat="1" ht="36" customHeight="1" x14ac:dyDescent="0.2">
      <c r="A6" s="31"/>
      <c r="B6" s="31"/>
      <c r="C6" s="32" t="s">
        <v>31</v>
      </c>
      <c r="D6" s="99" t="s">
        <v>61</v>
      </c>
      <c r="E6" s="99"/>
      <c r="F6" s="99"/>
      <c r="G6" s="99"/>
      <c r="H6" s="99"/>
      <c r="I6" s="99"/>
      <c r="J6" s="33"/>
      <c r="L6" s="27"/>
      <c r="M6" s="27"/>
      <c r="N6" s="27"/>
      <c r="O6" s="27"/>
      <c r="P6" s="27"/>
      <c r="Q6" s="27"/>
      <c r="R6" s="27"/>
      <c r="S6" s="27"/>
      <c r="T6" s="27"/>
      <c r="U6" s="27"/>
      <c r="V6" s="27"/>
      <c r="W6" s="27"/>
    </row>
    <row r="7" spans="1:23" s="34" customFormat="1" ht="11.45" customHeight="1" x14ac:dyDescent="0.25">
      <c r="A7" s="31"/>
      <c r="B7" s="31"/>
      <c r="C7" s="29"/>
      <c r="D7" s="29"/>
      <c r="E7" s="29"/>
      <c r="F7" s="29"/>
      <c r="G7" s="29"/>
      <c r="H7" s="29"/>
      <c r="I7" s="29"/>
      <c r="J7" s="30"/>
      <c r="L7" s="27"/>
      <c r="M7" s="27"/>
      <c r="N7" s="27"/>
      <c r="O7" s="27"/>
      <c r="P7" s="27"/>
      <c r="Q7" s="27"/>
      <c r="R7" s="27"/>
      <c r="S7" s="27"/>
      <c r="T7" s="27"/>
      <c r="U7" s="27"/>
      <c r="V7" s="27"/>
      <c r="W7" s="27"/>
    </row>
    <row r="8" spans="1:23" s="34" customFormat="1" ht="15.75" customHeight="1" x14ac:dyDescent="0.2">
      <c r="A8" s="31"/>
      <c r="B8" s="31"/>
      <c r="C8" s="35" t="s">
        <v>34</v>
      </c>
      <c r="D8" s="36" t="s">
        <v>43</v>
      </c>
      <c r="E8" s="37"/>
      <c r="F8" s="32" t="s">
        <v>35</v>
      </c>
      <c r="G8" s="38"/>
      <c r="H8" s="52" t="s">
        <v>65</v>
      </c>
      <c r="I8" s="37"/>
      <c r="J8" s="39"/>
      <c r="L8" s="27"/>
      <c r="M8" s="27"/>
      <c r="N8" s="27"/>
      <c r="O8" s="27"/>
      <c r="P8" s="27"/>
      <c r="Q8" s="27"/>
      <c r="R8" s="27"/>
      <c r="S8" s="27"/>
      <c r="T8" s="27"/>
      <c r="U8" s="27"/>
      <c r="V8" s="27"/>
      <c r="W8" s="27"/>
    </row>
    <row r="9" spans="1:23" s="34" customFormat="1" ht="8.25" customHeight="1" x14ac:dyDescent="0.25">
      <c r="A9" s="31"/>
      <c r="B9" s="31"/>
      <c r="C9" s="29"/>
      <c r="D9" s="29"/>
      <c r="E9" s="29"/>
      <c r="F9" s="29"/>
      <c r="G9" s="29"/>
      <c r="H9" s="29"/>
      <c r="I9" s="29"/>
      <c r="J9" s="30"/>
      <c r="L9" s="27"/>
      <c r="M9" s="27"/>
      <c r="N9" s="27"/>
      <c r="O9" s="27"/>
      <c r="P9" s="27"/>
      <c r="Q9" s="27"/>
      <c r="R9" s="27"/>
      <c r="S9" s="27"/>
      <c r="T9" s="27"/>
      <c r="U9" s="27"/>
      <c r="V9" s="27"/>
      <c r="W9" s="27"/>
    </row>
    <row r="10" spans="1:23" s="34" customFormat="1" ht="15.75" customHeight="1" x14ac:dyDescent="0.2">
      <c r="A10" s="31"/>
      <c r="B10" s="31"/>
      <c r="C10" s="100" t="s">
        <v>32</v>
      </c>
      <c r="D10" s="100"/>
      <c r="E10" s="100"/>
      <c r="F10" s="100"/>
      <c r="G10" s="100"/>
      <c r="H10" s="100"/>
      <c r="I10" s="100"/>
      <c r="J10" s="40"/>
      <c r="L10" s="27"/>
      <c r="M10" s="27"/>
      <c r="N10" s="27"/>
      <c r="O10" s="27"/>
      <c r="P10" s="27"/>
      <c r="Q10" s="27"/>
      <c r="R10" s="27"/>
      <c r="S10" s="27"/>
      <c r="T10" s="27"/>
      <c r="U10" s="27"/>
      <c r="V10" s="27"/>
      <c r="W10" s="27"/>
    </row>
    <row r="11" spans="1:23" s="34" customFormat="1" ht="8.25" customHeight="1" x14ac:dyDescent="0.25">
      <c r="A11" s="31"/>
      <c r="B11" s="31"/>
      <c r="C11" s="29"/>
      <c r="D11" s="29"/>
      <c r="E11" s="29"/>
      <c r="F11" s="29"/>
      <c r="G11" s="29"/>
      <c r="H11" s="29"/>
      <c r="I11" s="29"/>
      <c r="J11" s="30"/>
      <c r="L11" s="27"/>
      <c r="M11" s="27"/>
      <c r="N11" s="27"/>
      <c r="O11" s="27"/>
      <c r="P11" s="27"/>
      <c r="Q11" s="27"/>
      <c r="R11" s="27"/>
      <c r="S11" s="27"/>
      <c r="T11" s="27"/>
      <c r="U11" s="27"/>
      <c r="V11" s="27"/>
      <c r="W11" s="27"/>
    </row>
    <row r="12" spans="1:23" ht="24" customHeight="1" x14ac:dyDescent="0.2">
      <c r="C12" s="35" t="s">
        <v>3</v>
      </c>
      <c r="D12" s="86" t="s">
        <v>48</v>
      </c>
      <c r="E12" s="86"/>
      <c r="F12" s="86"/>
      <c r="G12" s="32" t="s">
        <v>0</v>
      </c>
      <c r="H12" s="85" t="s">
        <v>49</v>
      </c>
      <c r="I12" s="85"/>
      <c r="J12" s="41"/>
    </row>
    <row r="13" spans="1:23" ht="7.5" customHeight="1" x14ac:dyDescent="0.25">
      <c r="C13" s="29"/>
      <c r="D13" s="29"/>
      <c r="E13" s="29"/>
      <c r="F13" s="29"/>
      <c r="G13" s="29"/>
      <c r="H13" s="29"/>
      <c r="I13" s="29"/>
      <c r="J13" s="30"/>
    </row>
    <row r="14" spans="1:23" ht="32.1" customHeight="1" x14ac:dyDescent="0.2">
      <c r="C14" s="32" t="s">
        <v>1</v>
      </c>
      <c r="D14" s="85" t="s">
        <v>58</v>
      </c>
      <c r="E14" s="85"/>
      <c r="F14" s="85"/>
      <c r="G14" s="32" t="s">
        <v>2</v>
      </c>
      <c r="H14" s="86" t="s">
        <v>57</v>
      </c>
      <c r="I14" s="86"/>
      <c r="J14" s="39"/>
    </row>
    <row r="15" spans="1:23" ht="11.25" customHeight="1" x14ac:dyDescent="0.25">
      <c r="C15" s="29"/>
      <c r="D15" s="29"/>
      <c r="E15" s="29"/>
      <c r="F15" s="29"/>
      <c r="G15" s="29"/>
      <c r="H15" s="29"/>
      <c r="I15" s="29"/>
      <c r="J15" s="30"/>
    </row>
    <row r="16" spans="1:23" ht="33.75" x14ac:dyDescent="0.2">
      <c r="C16" s="42" t="s">
        <v>50</v>
      </c>
      <c r="D16" s="42" t="s">
        <v>51</v>
      </c>
      <c r="E16" s="42" t="s">
        <v>52</v>
      </c>
      <c r="F16" s="42" t="s">
        <v>53</v>
      </c>
      <c r="G16" s="42" t="s">
        <v>54</v>
      </c>
      <c r="H16" s="42" t="s">
        <v>55</v>
      </c>
      <c r="I16" s="42" t="s">
        <v>56</v>
      </c>
      <c r="J16" s="43"/>
    </row>
    <row r="17" spans="1:29" x14ac:dyDescent="0.2">
      <c r="A17" s="84">
        <v>1</v>
      </c>
      <c r="C17" s="58">
        <v>44713</v>
      </c>
      <c r="D17" s="44">
        <v>517.1</v>
      </c>
      <c r="E17" s="44">
        <v>0</v>
      </c>
      <c r="F17" s="44">
        <v>4.7</v>
      </c>
      <c r="G17" s="44">
        <v>27.6</v>
      </c>
      <c r="H17" s="44">
        <v>3.1</v>
      </c>
      <c r="I17" s="44">
        <v>98.2</v>
      </c>
    </row>
    <row r="18" spans="1:29" x14ac:dyDescent="0.2">
      <c r="A18" s="84"/>
      <c r="C18" s="59">
        <v>44713.041666666672</v>
      </c>
      <c r="D18" s="44">
        <v>516.79999999999995</v>
      </c>
      <c r="E18" s="44">
        <v>0</v>
      </c>
      <c r="F18" s="44">
        <v>4.3</v>
      </c>
      <c r="G18" s="44">
        <v>28.7</v>
      </c>
      <c r="H18" s="44">
        <v>3.9</v>
      </c>
      <c r="I18" s="44">
        <v>105.9</v>
      </c>
    </row>
    <row r="19" spans="1:29" x14ac:dyDescent="0.2">
      <c r="A19" s="84"/>
      <c r="C19" s="58">
        <v>44713.083333333328</v>
      </c>
      <c r="D19" s="44">
        <v>516.5</v>
      </c>
      <c r="E19" s="44">
        <v>0</v>
      </c>
      <c r="F19" s="44">
        <v>4.0999999999999996</v>
      </c>
      <c r="G19" s="44">
        <v>28.8</v>
      </c>
      <c r="H19" s="44">
        <v>4.5</v>
      </c>
      <c r="I19" s="44">
        <v>108</v>
      </c>
    </row>
    <row r="20" spans="1:29" x14ac:dyDescent="0.2">
      <c r="A20" s="84"/>
      <c r="C20" s="59">
        <v>44713.125</v>
      </c>
      <c r="D20" s="44">
        <v>516.4</v>
      </c>
      <c r="E20" s="44">
        <v>0</v>
      </c>
      <c r="F20" s="44">
        <v>4.2</v>
      </c>
      <c r="G20" s="44">
        <v>27.5</v>
      </c>
      <c r="H20" s="44">
        <v>4.0999999999999996</v>
      </c>
      <c r="I20" s="44">
        <v>103.7</v>
      </c>
    </row>
    <row r="21" spans="1:29" x14ac:dyDescent="0.2">
      <c r="A21" s="84"/>
      <c r="C21" s="58">
        <v>44713.166666666672</v>
      </c>
      <c r="D21" s="44">
        <v>516.6</v>
      </c>
      <c r="E21" s="44">
        <v>0</v>
      </c>
      <c r="F21" s="44">
        <v>4.3</v>
      </c>
      <c r="G21" s="44">
        <v>27.3</v>
      </c>
      <c r="H21" s="44">
        <v>4.4000000000000004</v>
      </c>
      <c r="I21" s="44">
        <v>101.9</v>
      </c>
    </row>
    <row r="22" spans="1:29" x14ac:dyDescent="0.2">
      <c r="A22" s="84"/>
      <c r="C22" s="59">
        <v>44713.208333333328</v>
      </c>
      <c r="D22" s="44">
        <v>516.79999999999995</v>
      </c>
      <c r="E22" s="44">
        <v>0</v>
      </c>
      <c r="F22" s="44">
        <v>4.2</v>
      </c>
      <c r="G22" s="44">
        <v>28</v>
      </c>
      <c r="H22" s="44">
        <v>4.8</v>
      </c>
      <c r="I22" s="44">
        <v>99.9</v>
      </c>
    </row>
    <row r="23" spans="1:29" x14ac:dyDescent="0.2">
      <c r="A23" s="84"/>
      <c r="C23" s="58">
        <v>44713.25</v>
      </c>
      <c r="D23" s="44">
        <v>517.1</v>
      </c>
      <c r="E23" s="44">
        <v>0</v>
      </c>
      <c r="F23" s="44">
        <v>3.9</v>
      </c>
      <c r="G23" s="44">
        <v>29</v>
      </c>
      <c r="H23" s="44">
        <v>5.3</v>
      </c>
      <c r="I23" s="44">
        <v>93.3</v>
      </c>
    </row>
    <row r="24" spans="1:29" x14ac:dyDescent="0.2">
      <c r="A24" s="84"/>
      <c r="C24" s="59">
        <v>44713.291666666672</v>
      </c>
      <c r="D24" s="44">
        <v>517.29999999999995</v>
      </c>
      <c r="E24" s="44">
        <v>0</v>
      </c>
      <c r="F24" s="44">
        <v>6.2</v>
      </c>
      <c r="G24" s="44">
        <v>25.5</v>
      </c>
      <c r="H24" s="44">
        <v>4.0999999999999996</v>
      </c>
      <c r="I24" s="44">
        <v>87.4</v>
      </c>
    </row>
    <row r="25" spans="1:29" x14ac:dyDescent="0.2">
      <c r="A25" s="84"/>
      <c r="C25" s="58">
        <v>44713.333333333328</v>
      </c>
      <c r="D25" s="44">
        <v>517.79999999999995</v>
      </c>
      <c r="E25" s="44">
        <v>0</v>
      </c>
      <c r="F25" s="44">
        <v>10.4</v>
      </c>
      <c r="G25" s="44">
        <v>19.600000000000001</v>
      </c>
      <c r="H25" s="44">
        <v>1.7</v>
      </c>
      <c r="I25" s="44">
        <v>359.7</v>
      </c>
    </row>
    <row r="26" spans="1:29" x14ac:dyDescent="0.2">
      <c r="A26" s="84"/>
      <c r="C26" s="59">
        <v>44713.375</v>
      </c>
      <c r="D26" s="44">
        <v>517.79999999999995</v>
      </c>
      <c r="E26" s="44">
        <v>0</v>
      </c>
      <c r="F26" s="44">
        <v>11.3</v>
      </c>
      <c r="G26" s="44">
        <v>18.600000000000001</v>
      </c>
      <c r="H26" s="44">
        <v>3</v>
      </c>
      <c r="I26" s="44">
        <v>288.3</v>
      </c>
    </row>
    <row r="27" spans="1:29" x14ac:dyDescent="0.2">
      <c r="A27" s="84"/>
      <c r="C27" s="58">
        <v>44713.416666666672</v>
      </c>
      <c r="D27" s="44">
        <v>517.6</v>
      </c>
      <c r="E27" s="44">
        <v>0</v>
      </c>
      <c r="F27" s="44">
        <v>12.1</v>
      </c>
      <c r="G27" s="44">
        <v>17.899999999999999</v>
      </c>
      <c r="H27" s="44">
        <v>4.4000000000000004</v>
      </c>
      <c r="I27" s="44">
        <v>278.60000000000002</v>
      </c>
    </row>
    <row r="28" spans="1:29" x14ac:dyDescent="0.2">
      <c r="A28" s="84"/>
      <c r="C28" s="59">
        <v>44713.458333333328</v>
      </c>
      <c r="D28" s="44">
        <v>517.29999999999995</v>
      </c>
      <c r="E28" s="44">
        <v>0</v>
      </c>
      <c r="F28" s="44">
        <v>12.4</v>
      </c>
      <c r="G28" s="44">
        <v>17.600000000000001</v>
      </c>
      <c r="H28" s="44">
        <v>4.8</v>
      </c>
      <c r="I28" s="44">
        <v>279.7</v>
      </c>
    </row>
    <row r="29" spans="1:29" x14ac:dyDescent="0.2">
      <c r="A29" s="84"/>
      <c r="C29" s="58">
        <v>44713.5</v>
      </c>
      <c r="D29" s="44">
        <v>517.1</v>
      </c>
      <c r="E29" s="44">
        <v>0</v>
      </c>
      <c r="F29" s="44">
        <v>12.2</v>
      </c>
      <c r="G29" s="44">
        <v>17.899999999999999</v>
      </c>
      <c r="H29" s="44">
        <v>4.9000000000000004</v>
      </c>
      <c r="I29" s="44">
        <v>284.7</v>
      </c>
    </row>
    <row r="30" spans="1:29" x14ac:dyDescent="0.2">
      <c r="A30" s="84"/>
      <c r="C30" s="59">
        <v>44713.541666666672</v>
      </c>
      <c r="D30" s="44">
        <v>516.79999999999995</v>
      </c>
      <c r="E30" s="44">
        <v>0</v>
      </c>
      <c r="F30" s="44">
        <v>12.2</v>
      </c>
      <c r="G30" s="44">
        <v>17.899999999999999</v>
      </c>
      <c r="H30" s="44">
        <v>4.3</v>
      </c>
      <c r="I30" s="44">
        <v>287.5</v>
      </c>
    </row>
    <row r="31" spans="1:29" ht="15" x14ac:dyDescent="0.25">
      <c r="A31" s="84"/>
      <c r="C31" s="58">
        <v>44713.583333333328</v>
      </c>
      <c r="D31" s="44">
        <v>516.70000000000005</v>
      </c>
      <c r="E31" s="44">
        <v>0</v>
      </c>
      <c r="F31" s="44">
        <v>11.7</v>
      </c>
      <c r="G31" s="44">
        <v>19.399999999999999</v>
      </c>
      <c r="H31" s="44">
        <v>4.2</v>
      </c>
      <c r="I31" s="44">
        <v>280.2</v>
      </c>
      <c r="K31" s="45"/>
      <c r="L31" s="45"/>
      <c r="M31" s="45"/>
      <c r="N31" s="45"/>
      <c r="O31" s="45"/>
      <c r="P31" s="45"/>
      <c r="Q31" s="45"/>
      <c r="R31" s="45"/>
      <c r="S31" s="45"/>
      <c r="T31" s="45"/>
      <c r="U31" s="45"/>
      <c r="V31" s="45"/>
      <c r="W31" s="45"/>
      <c r="X31" s="45"/>
      <c r="Y31" s="45"/>
      <c r="Z31" s="45"/>
      <c r="AA31" s="45"/>
      <c r="AB31" s="45"/>
      <c r="AC31" s="45"/>
    </row>
    <row r="32" spans="1:29" ht="12.75" x14ac:dyDescent="0.2">
      <c r="A32" s="84"/>
      <c r="C32" s="59">
        <v>44713.625</v>
      </c>
      <c r="D32" s="44">
        <v>516.9</v>
      </c>
      <c r="E32" s="44">
        <v>0</v>
      </c>
      <c r="F32" s="44">
        <v>10.5</v>
      </c>
      <c r="G32" s="44">
        <v>22</v>
      </c>
      <c r="H32" s="44">
        <v>4.2</v>
      </c>
      <c r="I32" s="44">
        <v>288.8</v>
      </c>
      <c r="K32" s="46"/>
      <c r="L32" s="47"/>
      <c r="M32" s="47"/>
      <c r="N32" s="47"/>
      <c r="O32" s="47"/>
      <c r="P32" s="47"/>
      <c r="Q32" s="47"/>
      <c r="R32" s="47"/>
      <c r="S32" s="47"/>
      <c r="T32" s="47"/>
      <c r="U32" s="47"/>
      <c r="V32" s="47"/>
      <c r="W32" s="47"/>
      <c r="X32" s="46"/>
      <c r="Y32" s="46"/>
      <c r="Z32" s="46"/>
      <c r="AA32" s="46"/>
      <c r="AB32" s="46"/>
      <c r="AC32" s="46"/>
    </row>
    <row r="33" spans="1:29" ht="12.75" x14ac:dyDescent="0.2">
      <c r="A33" s="84"/>
      <c r="C33" s="58">
        <v>44713.666666666672</v>
      </c>
      <c r="D33" s="44">
        <v>517.6</v>
      </c>
      <c r="E33" s="44">
        <v>0</v>
      </c>
      <c r="F33" s="44">
        <v>8.9</v>
      </c>
      <c r="G33" s="44">
        <v>24.7</v>
      </c>
      <c r="H33" s="44">
        <v>2.6</v>
      </c>
      <c r="I33" s="44">
        <v>285.89999999999998</v>
      </c>
      <c r="K33" s="46"/>
      <c r="L33" s="47"/>
      <c r="M33" s="47"/>
      <c r="N33" s="47"/>
      <c r="O33" s="47"/>
      <c r="P33" s="47"/>
      <c r="Q33" s="47"/>
      <c r="R33" s="47"/>
      <c r="S33" s="47"/>
      <c r="T33" s="47"/>
      <c r="U33" s="47"/>
      <c r="V33" s="47"/>
      <c r="W33" s="47"/>
      <c r="X33" s="46"/>
      <c r="Y33" s="46"/>
      <c r="Z33" s="46"/>
      <c r="AA33" s="46"/>
      <c r="AB33" s="46"/>
      <c r="AC33" s="46"/>
    </row>
    <row r="34" spans="1:29" ht="12.75" x14ac:dyDescent="0.2">
      <c r="A34" s="84"/>
      <c r="C34" s="59">
        <v>44713.708333333328</v>
      </c>
      <c r="D34" s="44">
        <v>518.1</v>
      </c>
      <c r="E34" s="44">
        <v>0</v>
      </c>
      <c r="F34" s="44">
        <v>7.5</v>
      </c>
      <c r="G34" s="44">
        <v>28.3</v>
      </c>
      <c r="H34" s="44">
        <v>2</v>
      </c>
      <c r="I34" s="44">
        <v>339.6</v>
      </c>
      <c r="P34" s="47"/>
      <c r="Q34" s="47"/>
      <c r="R34" s="47"/>
      <c r="S34" s="47"/>
      <c r="T34" s="47"/>
      <c r="U34" s="47"/>
      <c r="V34" s="47"/>
      <c r="W34" s="47"/>
      <c r="X34" s="46"/>
      <c r="Y34" s="46"/>
      <c r="Z34" s="46"/>
      <c r="AA34" s="46"/>
      <c r="AB34" s="46"/>
      <c r="AC34" s="46"/>
    </row>
    <row r="35" spans="1:29" ht="12.75" x14ac:dyDescent="0.2">
      <c r="A35" s="84"/>
      <c r="C35" s="58">
        <v>44713.75</v>
      </c>
      <c r="D35" s="44">
        <v>518.1</v>
      </c>
      <c r="E35" s="44">
        <v>0.2</v>
      </c>
      <c r="F35" s="44">
        <v>6.7</v>
      </c>
      <c r="G35" s="44">
        <v>29.2</v>
      </c>
      <c r="H35" s="44">
        <v>2.5</v>
      </c>
      <c r="I35" s="44">
        <v>78.3</v>
      </c>
      <c r="P35" s="47"/>
      <c r="Q35" s="47"/>
      <c r="R35" s="47"/>
      <c r="S35" s="47"/>
      <c r="T35" s="47"/>
      <c r="U35" s="47"/>
      <c r="V35" s="47"/>
      <c r="W35" s="47"/>
      <c r="X35" s="46"/>
      <c r="Y35" s="46"/>
      <c r="Z35" s="46"/>
      <c r="AA35" s="46"/>
      <c r="AB35" s="46"/>
      <c r="AC35" s="46"/>
    </row>
    <row r="36" spans="1:29" ht="12.75" x14ac:dyDescent="0.2">
      <c r="A36" s="84"/>
      <c r="C36" s="59">
        <v>44713.791666666672</v>
      </c>
      <c r="D36" s="44">
        <v>518.29999999999995</v>
      </c>
      <c r="E36" s="44">
        <v>0</v>
      </c>
      <c r="F36" s="44">
        <v>7.1</v>
      </c>
      <c r="G36" s="44">
        <v>28.7</v>
      </c>
      <c r="H36" s="44">
        <v>3.8</v>
      </c>
      <c r="I36" s="44">
        <v>78.900000000000006</v>
      </c>
      <c r="P36" s="47"/>
      <c r="Q36" s="47"/>
      <c r="R36" s="47"/>
      <c r="S36" s="47"/>
      <c r="T36" s="47"/>
      <c r="U36" s="47"/>
      <c r="V36" s="47"/>
      <c r="W36" s="47"/>
      <c r="X36" s="46"/>
      <c r="Y36" s="46"/>
      <c r="Z36" s="46"/>
      <c r="AA36" s="46"/>
      <c r="AB36" s="46"/>
      <c r="AC36" s="46"/>
    </row>
    <row r="37" spans="1:29" ht="12.75" x14ac:dyDescent="0.2">
      <c r="A37" s="84"/>
      <c r="C37" s="58">
        <v>44713.833333333328</v>
      </c>
      <c r="D37" s="44">
        <v>518.29999999999995</v>
      </c>
      <c r="E37" s="44">
        <v>0</v>
      </c>
      <c r="F37" s="44">
        <v>7.5</v>
      </c>
      <c r="G37" s="44">
        <v>35.299999999999997</v>
      </c>
      <c r="H37" s="44">
        <v>2.4</v>
      </c>
      <c r="I37" s="44">
        <v>85.8</v>
      </c>
      <c r="P37" s="47"/>
      <c r="Q37" s="47"/>
      <c r="R37" s="47"/>
      <c r="S37" s="47"/>
      <c r="T37" s="47"/>
      <c r="U37" s="47"/>
      <c r="V37" s="47"/>
      <c r="W37" s="47"/>
      <c r="X37" s="46"/>
      <c r="Y37" s="46"/>
      <c r="Z37" s="46"/>
      <c r="AA37" s="46"/>
      <c r="AB37" s="46"/>
      <c r="AC37" s="46"/>
    </row>
    <row r="38" spans="1:29" ht="12.75" x14ac:dyDescent="0.2">
      <c r="A38" s="84"/>
      <c r="C38" s="59">
        <v>44713.875</v>
      </c>
      <c r="D38" s="44">
        <v>518.20000000000005</v>
      </c>
      <c r="E38" s="44">
        <v>0</v>
      </c>
      <c r="F38" s="44">
        <v>7.1</v>
      </c>
      <c r="G38" s="44">
        <v>39.700000000000003</v>
      </c>
      <c r="H38" s="44">
        <v>2.5</v>
      </c>
      <c r="I38" s="44">
        <v>86.5</v>
      </c>
      <c r="P38" s="47"/>
      <c r="Q38" s="47"/>
      <c r="R38" s="47"/>
      <c r="S38" s="47"/>
      <c r="T38" s="47"/>
      <c r="U38" s="47"/>
      <c r="V38" s="47"/>
      <c r="W38" s="47"/>
      <c r="X38" s="46"/>
      <c r="Y38" s="46"/>
      <c r="Z38" s="46"/>
      <c r="AA38" s="46"/>
      <c r="AB38" s="46"/>
      <c r="AC38" s="46"/>
    </row>
    <row r="39" spans="1:29" ht="12.75" x14ac:dyDescent="0.2">
      <c r="A39" s="84"/>
      <c r="C39" s="58">
        <v>44713.916666666672</v>
      </c>
      <c r="D39" s="44">
        <v>518</v>
      </c>
      <c r="E39" s="44">
        <v>0</v>
      </c>
      <c r="F39" s="44">
        <v>6.9</v>
      </c>
      <c r="G39" s="44">
        <v>46</v>
      </c>
      <c r="H39" s="44">
        <v>2.2000000000000002</v>
      </c>
      <c r="I39" s="44">
        <v>111.9</v>
      </c>
      <c r="P39" s="47"/>
      <c r="Q39" s="47"/>
      <c r="R39" s="47"/>
      <c r="S39" s="47"/>
      <c r="T39" s="47"/>
      <c r="U39" s="47"/>
      <c r="V39" s="47"/>
      <c r="W39" s="47"/>
      <c r="X39" s="46"/>
      <c r="Y39" s="46"/>
      <c r="Z39" s="46"/>
      <c r="AA39" s="46"/>
      <c r="AB39" s="46"/>
      <c r="AC39" s="46"/>
    </row>
    <row r="40" spans="1:29" ht="12.75" x14ac:dyDescent="0.2">
      <c r="A40" s="84"/>
      <c r="C40" s="59">
        <v>44713.958333333328</v>
      </c>
      <c r="D40" s="44">
        <v>517.9</v>
      </c>
      <c r="E40" s="44">
        <v>0</v>
      </c>
      <c r="F40" s="44">
        <v>6.8</v>
      </c>
      <c r="G40" s="44">
        <v>48.8</v>
      </c>
      <c r="H40" s="44">
        <v>2</v>
      </c>
      <c r="I40" s="44">
        <v>125.2</v>
      </c>
      <c r="P40" s="47"/>
      <c r="Q40" s="47"/>
      <c r="R40" s="47"/>
      <c r="S40" s="47"/>
      <c r="T40" s="47"/>
      <c r="U40" s="47"/>
      <c r="V40" s="47"/>
      <c r="W40" s="47"/>
      <c r="X40" s="46"/>
      <c r="Y40" s="46"/>
      <c r="Z40" s="46"/>
      <c r="AA40" s="46"/>
      <c r="AB40" s="46"/>
      <c r="AC40" s="46"/>
    </row>
    <row r="41" spans="1:29" ht="12.75" x14ac:dyDescent="0.2">
      <c r="A41" s="84">
        <v>2</v>
      </c>
      <c r="C41" s="58">
        <v>44714</v>
      </c>
      <c r="D41" s="44">
        <v>517.5</v>
      </c>
      <c r="E41" s="44">
        <v>0</v>
      </c>
      <c r="F41" s="44">
        <v>6.2</v>
      </c>
      <c r="G41" s="44">
        <v>50.2</v>
      </c>
      <c r="H41" s="44">
        <v>3.1</v>
      </c>
      <c r="I41" s="44">
        <v>102.6</v>
      </c>
      <c r="P41" s="47"/>
      <c r="Q41" s="47"/>
      <c r="R41" s="47"/>
      <c r="S41" s="47"/>
      <c r="T41" s="47"/>
      <c r="U41" s="47"/>
      <c r="V41" s="47"/>
      <c r="W41" s="47"/>
      <c r="X41" s="46"/>
      <c r="Y41" s="46"/>
      <c r="Z41" s="46"/>
      <c r="AA41" s="46"/>
      <c r="AB41" s="46"/>
      <c r="AC41" s="46"/>
    </row>
    <row r="42" spans="1:29" ht="12.75" x14ac:dyDescent="0.2">
      <c r="A42" s="84"/>
      <c r="C42" s="59">
        <v>44714.041666666672</v>
      </c>
      <c r="D42" s="44">
        <v>517.1</v>
      </c>
      <c r="E42" s="44">
        <v>0</v>
      </c>
      <c r="F42" s="44">
        <v>5.8</v>
      </c>
      <c r="G42" s="44">
        <v>44.7</v>
      </c>
      <c r="H42" s="44">
        <v>4.0999999999999996</v>
      </c>
      <c r="I42" s="44">
        <v>105.1</v>
      </c>
      <c r="P42" s="47"/>
      <c r="Q42" s="47"/>
      <c r="R42" s="47"/>
      <c r="S42" s="47"/>
      <c r="T42" s="47"/>
      <c r="U42" s="47"/>
      <c r="V42" s="47"/>
      <c r="W42" s="47"/>
      <c r="X42" s="46"/>
      <c r="Y42" s="46"/>
      <c r="Z42" s="46"/>
      <c r="AA42" s="46"/>
      <c r="AB42" s="46"/>
      <c r="AC42" s="46"/>
    </row>
    <row r="43" spans="1:29" ht="12.75" x14ac:dyDescent="0.2">
      <c r="A43" s="84"/>
      <c r="C43" s="58">
        <v>44714.083333333328</v>
      </c>
      <c r="D43" s="44">
        <v>516.9</v>
      </c>
      <c r="E43" s="44">
        <v>0</v>
      </c>
      <c r="F43" s="44">
        <v>6.7</v>
      </c>
      <c r="G43" s="44">
        <v>32.299999999999997</v>
      </c>
      <c r="H43" s="44">
        <v>3.8</v>
      </c>
      <c r="I43" s="44">
        <v>100.4</v>
      </c>
      <c r="P43" s="47"/>
      <c r="Q43" s="47"/>
      <c r="R43" s="47"/>
      <c r="S43" s="47"/>
      <c r="T43" s="47"/>
      <c r="U43" s="47"/>
      <c r="V43" s="47"/>
      <c r="W43" s="47"/>
      <c r="X43" s="46"/>
      <c r="Y43" s="46"/>
      <c r="Z43" s="46"/>
      <c r="AA43" s="46"/>
      <c r="AB43" s="46"/>
      <c r="AC43" s="46"/>
    </row>
    <row r="44" spans="1:29" ht="12.75" x14ac:dyDescent="0.2">
      <c r="A44" s="84"/>
      <c r="C44" s="59">
        <v>44714.125</v>
      </c>
      <c r="D44" s="44">
        <v>516.79999999999995</v>
      </c>
      <c r="E44" s="44">
        <v>0</v>
      </c>
      <c r="F44" s="44">
        <v>7</v>
      </c>
      <c r="G44" s="44">
        <v>28.9</v>
      </c>
      <c r="H44" s="44">
        <v>3.2</v>
      </c>
      <c r="I44" s="44">
        <v>98.7</v>
      </c>
      <c r="P44" s="47"/>
      <c r="Q44" s="47"/>
      <c r="R44" s="47"/>
      <c r="S44" s="47"/>
      <c r="T44" s="47"/>
      <c r="U44" s="47"/>
      <c r="V44" s="47"/>
      <c r="W44" s="47"/>
      <c r="X44" s="46"/>
      <c r="Y44" s="46"/>
      <c r="Z44" s="46"/>
      <c r="AA44" s="46"/>
      <c r="AB44" s="46"/>
      <c r="AC44" s="48"/>
    </row>
    <row r="45" spans="1:29" ht="12.75" x14ac:dyDescent="0.2">
      <c r="A45" s="84"/>
      <c r="C45" s="58">
        <v>44714.166666666672</v>
      </c>
      <c r="D45" s="44">
        <v>516.9</v>
      </c>
      <c r="E45" s="44">
        <v>0</v>
      </c>
      <c r="F45" s="44">
        <v>7</v>
      </c>
      <c r="G45" s="44">
        <v>28.6</v>
      </c>
      <c r="H45" s="44">
        <v>2</v>
      </c>
      <c r="I45" s="44">
        <v>97.5</v>
      </c>
      <c r="P45" s="47"/>
      <c r="Q45" s="47"/>
      <c r="R45" s="47"/>
      <c r="S45" s="47"/>
      <c r="T45" s="47"/>
      <c r="U45" s="47"/>
      <c r="V45" s="47"/>
      <c r="W45" s="47"/>
      <c r="X45" s="46"/>
      <c r="Y45" s="46"/>
      <c r="Z45" s="46"/>
      <c r="AA45" s="46"/>
      <c r="AB45" s="46"/>
      <c r="AC45" s="46"/>
    </row>
    <row r="46" spans="1:29" ht="12.75" x14ac:dyDescent="0.2">
      <c r="A46" s="84"/>
      <c r="C46" s="59">
        <v>44714.208333333328</v>
      </c>
      <c r="D46" s="44">
        <v>517.1</v>
      </c>
      <c r="E46" s="44">
        <v>0</v>
      </c>
      <c r="F46" s="44">
        <v>6.7</v>
      </c>
      <c r="G46" s="44">
        <v>29.7</v>
      </c>
      <c r="H46" s="44">
        <v>3.9</v>
      </c>
      <c r="I46" s="44">
        <v>102.2</v>
      </c>
      <c r="P46" s="47"/>
      <c r="Q46" s="47"/>
      <c r="R46" s="47"/>
      <c r="S46" s="47"/>
      <c r="T46" s="47"/>
      <c r="U46" s="47"/>
      <c r="V46" s="47"/>
      <c r="W46" s="47"/>
      <c r="X46" s="46"/>
      <c r="Y46" s="46"/>
      <c r="Z46" s="46"/>
      <c r="AA46" s="46"/>
      <c r="AB46" s="46"/>
      <c r="AC46" s="46"/>
    </row>
    <row r="47" spans="1:29" ht="12.75" x14ac:dyDescent="0.2">
      <c r="A47" s="84"/>
      <c r="C47" s="58">
        <v>44714.25</v>
      </c>
      <c r="D47" s="44">
        <v>517.4</v>
      </c>
      <c r="E47" s="44">
        <v>0</v>
      </c>
      <c r="F47" s="44">
        <v>6.3</v>
      </c>
      <c r="G47" s="44">
        <v>31.2</v>
      </c>
      <c r="H47" s="44">
        <v>4</v>
      </c>
      <c r="I47" s="44">
        <v>100.8</v>
      </c>
      <c r="P47" s="47"/>
      <c r="Q47" s="47"/>
      <c r="R47" s="47"/>
      <c r="S47" s="47"/>
      <c r="T47" s="47"/>
      <c r="U47" s="47"/>
      <c r="V47" s="47"/>
      <c r="W47" s="47"/>
      <c r="X47" s="46"/>
      <c r="Y47" s="46"/>
      <c r="Z47" s="46"/>
      <c r="AA47" s="46"/>
      <c r="AB47" s="46"/>
      <c r="AC47" s="46"/>
    </row>
    <row r="48" spans="1:29" ht="12.75" x14ac:dyDescent="0.2">
      <c r="A48" s="84"/>
      <c r="C48" s="59">
        <v>44714.291666666672</v>
      </c>
      <c r="D48" s="44">
        <v>517.79999999999995</v>
      </c>
      <c r="E48" s="44">
        <v>0</v>
      </c>
      <c r="F48" s="44">
        <v>8.5</v>
      </c>
      <c r="G48" s="44">
        <v>28.5</v>
      </c>
      <c r="H48" s="44">
        <v>2.1</v>
      </c>
      <c r="I48" s="44">
        <v>87</v>
      </c>
      <c r="P48" s="47"/>
      <c r="Q48" s="47"/>
      <c r="R48" s="47"/>
      <c r="S48" s="47"/>
      <c r="T48" s="47"/>
      <c r="U48" s="47"/>
      <c r="V48" s="47"/>
      <c r="W48" s="47"/>
      <c r="X48" s="46"/>
      <c r="Y48" s="46"/>
      <c r="Z48" s="46"/>
      <c r="AA48" s="46"/>
      <c r="AB48" s="46"/>
      <c r="AC48" s="46"/>
    </row>
    <row r="49" spans="1:29" ht="12.75" x14ac:dyDescent="0.2">
      <c r="A49" s="84"/>
      <c r="C49" s="58">
        <v>44714.333333333328</v>
      </c>
      <c r="D49" s="44">
        <v>518.20000000000005</v>
      </c>
      <c r="E49" s="44">
        <v>0</v>
      </c>
      <c r="F49" s="44">
        <v>11.3</v>
      </c>
      <c r="G49" s="44">
        <v>27.8</v>
      </c>
      <c r="H49" s="44">
        <v>1.8</v>
      </c>
      <c r="I49" s="44">
        <v>315.89999999999998</v>
      </c>
      <c r="K49" s="46"/>
      <c r="L49" s="47"/>
      <c r="M49" s="47"/>
      <c r="N49" s="47"/>
      <c r="O49" s="47"/>
      <c r="P49" s="47"/>
      <c r="Q49" s="47"/>
      <c r="R49" s="47"/>
      <c r="S49" s="47"/>
      <c r="T49" s="47"/>
      <c r="U49" s="47"/>
      <c r="V49" s="47"/>
      <c r="W49" s="47"/>
      <c r="X49" s="46"/>
      <c r="Y49" s="46"/>
      <c r="Z49" s="46"/>
      <c r="AA49" s="46"/>
      <c r="AB49" s="46"/>
      <c r="AC49" s="46"/>
    </row>
    <row r="50" spans="1:29" ht="12.75" x14ac:dyDescent="0.2">
      <c r="A50" s="84"/>
      <c r="C50" s="59">
        <v>44714.375</v>
      </c>
      <c r="D50" s="44">
        <v>517.9</v>
      </c>
      <c r="E50" s="44">
        <v>0</v>
      </c>
      <c r="F50" s="44">
        <v>12.2</v>
      </c>
      <c r="G50" s="44">
        <v>27.7</v>
      </c>
      <c r="H50" s="44">
        <v>2.9</v>
      </c>
      <c r="I50" s="44">
        <v>287.2</v>
      </c>
      <c r="K50" s="46"/>
      <c r="L50" s="47"/>
      <c r="M50" s="47"/>
      <c r="N50" s="47"/>
      <c r="O50" s="47"/>
    </row>
    <row r="51" spans="1:29" ht="12.75" x14ac:dyDescent="0.2">
      <c r="A51" s="84"/>
      <c r="C51" s="58">
        <v>44714.416666666672</v>
      </c>
      <c r="D51" s="44">
        <v>517.6</v>
      </c>
      <c r="E51" s="44">
        <v>0</v>
      </c>
      <c r="F51" s="44">
        <v>13.2</v>
      </c>
      <c r="G51" s="44">
        <v>26.5</v>
      </c>
      <c r="H51" s="44">
        <v>3.7</v>
      </c>
      <c r="I51" s="44">
        <v>276.5</v>
      </c>
      <c r="K51" s="46"/>
      <c r="L51" s="47"/>
      <c r="M51" s="47"/>
      <c r="N51" s="47"/>
      <c r="O51" s="47"/>
    </row>
    <row r="52" spans="1:29" ht="12.75" x14ac:dyDescent="0.2">
      <c r="A52" s="84"/>
      <c r="C52" s="59">
        <v>44714.458333333328</v>
      </c>
      <c r="D52" s="44">
        <v>517.20000000000005</v>
      </c>
      <c r="E52" s="44">
        <v>0</v>
      </c>
      <c r="F52" s="44">
        <v>13.8</v>
      </c>
      <c r="G52" s="44">
        <v>26.7</v>
      </c>
      <c r="H52" s="44">
        <v>4.2</v>
      </c>
      <c r="I52" s="44">
        <v>283.2</v>
      </c>
      <c r="K52" s="46"/>
      <c r="L52" s="47"/>
      <c r="M52" s="47"/>
      <c r="N52" s="47"/>
      <c r="O52" s="47"/>
    </row>
    <row r="53" spans="1:29" ht="12.75" x14ac:dyDescent="0.2">
      <c r="A53" s="84"/>
      <c r="C53" s="58">
        <v>44714.5</v>
      </c>
      <c r="D53" s="44">
        <v>516.79999999999995</v>
      </c>
      <c r="E53" s="44">
        <v>0</v>
      </c>
      <c r="F53" s="44">
        <v>14.4</v>
      </c>
      <c r="G53" s="44">
        <v>25.1</v>
      </c>
      <c r="H53" s="44">
        <v>4</v>
      </c>
      <c r="I53" s="44">
        <v>286.3</v>
      </c>
      <c r="K53" s="46"/>
      <c r="L53" s="47"/>
      <c r="M53" s="47"/>
      <c r="N53" s="47"/>
      <c r="O53" s="47"/>
    </row>
    <row r="54" spans="1:29" ht="12.75" x14ac:dyDescent="0.2">
      <c r="A54" s="84"/>
      <c r="C54" s="59">
        <v>44714.541666666672</v>
      </c>
      <c r="D54" s="44">
        <v>516.6</v>
      </c>
      <c r="E54" s="44">
        <v>0</v>
      </c>
      <c r="F54" s="44">
        <v>13.8</v>
      </c>
      <c r="G54" s="44">
        <v>24.6</v>
      </c>
      <c r="H54" s="44">
        <v>4.5</v>
      </c>
      <c r="I54" s="44">
        <v>278</v>
      </c>
      <c r="K54" s="46"/>
      <c r="L54" s="47"/>
      <c r="M54" s="47"/>
      <c r="N54" s="47"/>
      <c r="O54" s="47"/>
    </row>
    <row r="55" spans="1:29" ht="12.75" x14ac:dyDescent="0.2">
      <c r="A55" s="84"/>
      <c r="C55" s="58">
        <v>44714.583333333328</v>
      </c>
      <c r="D55" s="44">
        <v>516.5</v>
      </c>
      <c r="E55" s="44">
        <v>0</v>
      </c>
      <c r="F55" s="44">
        <v>13.3</v>
      </c>
      <c r="G55" s="44">
        <v>24.3</v>
      </c>
      <c r="H55" s="44">
        <v>4.7</v>
      </c>
      <c r="I55" s="44">
        <v>276.7</v>
      </c>
      <c r="K55" s="46"/>
      <c r="L55" s="47"/>
      <c r="M55" s="47"/>
      <c r="N55" s="47"/>
      <c r="O55" s="47"/>
    </row>
    <row r="56" spans="1:29" ht="12.75" x14ac:dyDescent="0.2">
      <c r="A56" s="84"/>
      <c r="C56" s="59">
        <v>44714.625</v>
      </c>
      <c r="D56" s="44">
        <v>516.70000000000005</v>
      </c>
      <c r="E56" s="44">
        <v>0</v>
      </c>
      <c r="F56" s="44">
        <v>12.7</v>
      </c>
      <c r="G56" s="44">
        <v>26.5</v>
      </c>
      <c r="H56" s="44">
        <v>4.3</v>
      </c>
      <c r="I56" s="44">
        <v>281</v>
      </c>
      <c r="K56" s="46"/>
      <c r="L56" s="47"/>
      <c r="M56" s="47"/>
      <c r="N56" s="47"/>
      <c r="O56" s="47"/>
    </row>
    <row r="57" spans="1:29" ht="12.75" x14ac:dyDescent="0.2">
      <c r="A57" s="84"/>
      <c r="C57" s="58">
        <v>44714.666666666672</v>
      </c>
      <c r="D57" s="44">
        <v>517.20000000000005</v>
      </c>
      <c r="E57" s="44">
        <v>0</v>
      </c>
      <c r="F57" s="44">
        <v>10.8</v>
      </c>
      <c r="G57" s="44">
        <v>30.4</v>
      </c>
      <c r="H57" s="44">
        <v>3</v>
      </c>
      <c r="I57" s="44">
        <v>287.5</v>
      </c>
      <c r="K57" s="46"/>
      <c r="L57" s="47"/>
      <c r="M57" s="47"/>
      <c r="N57" s="47"/>
      <c r="O57" s="47"/>
    </row>
    <row r="58" spans="1:29" ht="12.75" x14ac:dyDescent="0.2">
      <c r="A58" s="84"/>
      <c r="C58" s="59">
        <v>44714.708333333328</v>
      </c>
      <c r="D58" s="44">
        <v>518</v>
      </c>
      <c r="E58" s="44">
        <v>0.2</v>
      </c>
      <c r="F58" s="44">
        <v>8.9</v>
      </c>
      <c r="G58" s="44">
        <v>34.1</v>
      </c>
      <c r="H58" s="44">
        <v>1.8</v>
      </c>
      <c r="I58" s="44">
        <v>306.39999999999998</v>
      </c>
      <c r="K58" s="46"/>
      <c r="L58" s="47"/>
      <c r="M58" s="47"/>
      <c r="N58" s="47"/>
      <c r="O58" s="47"/>
    </row>
    <row r="59" spans="1:29" ht="12.75" x14ac:dyDescent="0.2">
      <c r="A59" s="84"/>
      <c r="C59" s="58">
        <v>44714.75</v>
      </c>
      <c r="D59" s="44">
        <v>518.5</v>
      </c>
      <c r="E59" s="44">
        <v>0</v>
      </c>
      <c r="F59" s="44">
        <v>7.8</v>
      </c>
      <c r="G59" s="44">
        <v>37.6</v>
      </c>
      <c r="H59" s="44">
        <v>1.7</v>
      </c>
      <c r="I59" s="44">
        <v>93.1</v>
      </c>
      <c r="K59" s="46"/>
      <c r="L59" s="47"/>
      <c r="M59" s="47"/>
      <c r="N59" s="47"/>
      <c r="O59" s="47"/>
    </row>
    <row r="60" spans="1:29" ht="12.75" x14ac:dyDescent="0.2">
      <c r="A60" s="84"/>
      <c r="C60" s="59">
        <v>44714.791666666672</v>
      </c>
      <c r="D60" s="44">
        <v>518.6</v>
      </c>
      <c r="E60" s="44">
        <v>0</v>
      </c>
      <c r="F60" s="44">
        <v>7.5</v>
      </c>
      <c r="G60" s="44">
        <v>38.4</v>
      </c>
      <c r="H60" s="44">
        <v>2.4</v>
      </c>
      <c r="I60" s="44">
        <v>104.2</v>
      </c>
      <c r="K60" s="46"/>
      <c r="L60" s="47"/>
      <c r="M60" s="47"/>
      <c r="N60" s="47"/>
      <c r="O60" s="47"/>
    </row>
    <row r="61" spans="1:29" ht="12.75" x14ac:dyDescent="0.2">
      <c r="A61" s="84"/>
      <c r="C61" s="58">
        <v>44714.833333333328</v>
      </c>
      <c r="D61" s="44">
        <v>518.79999999999995</v>
      </c>
      <c r="E61" s="44">
        <v>0</v>
      </c>
      <c r="F61" s="44">
        <v>7.2</v>
      </c>
      <c r="G61" s="44">
        <v>39.299999999999997</v>
      </c>
      <c r="H61" s="44">
        <v>2.9</v>
      </c>
      <c r="I61" s="44">
        <v>102.1</v>
      </c>
      <c r="K61" s="46"/>
      <c r="L61" s="47"/>
      <c r="M61" s="47"/>
      <c r="N61" s="47"/>
      <c r="O61" s="47"/>
    </row>
    <row r="62" spans="1:29" ht="12.75" x14ac:dyDescent="0.2">
      <c r="A62" s="84"/>
      <c r="C62" s="59">
        <v>44714.875</v>
      </c>
      <c r="D62" s="44">
        <v>518.79999999999995</v>
      </c>
      <c r="E62" s="44">
        <v>0</v>
      </c>
      <c r="F62" s="44">
        <v>6.7</v>
      </c>
      <c r="G62" s="44">
        <v>40.700000000000003</v>
      </c>
      <c r="H62" s="44">
        <v>3.5</v>
      </c>
      <c r="I62" s="44">
        <v>100.8</v>
      </c>
      <c r="K62" s="46"/>
      <c r="L62" s="47"/>
      <c r="M62" s="47"/>
      <c r="N62" s="47"/>
      <c r="O62" s="47"/>
    </row>
    <row r="63" spans="1:29" ht="12.75" x14ac:dyDescent="0.2">
      <c r="A63" s="84"/>
      <c r="C63" s="58">
        <v>44714.916666666672</v>
      </c>
      <c r="D63" s="44">
        <v>518.70000000000005</v>
      </c>
      <c r="E63" s="44">
        <v>0</v>
      </c>
      <c r="F63" s="44">
        <v>6.3</v>
      </c>
      <c r="G63" s="44">
        <v>42</v>
      </c>
      <c r="H63" s="44">
        <v>3.4</v>
      </c>
      <c r="I63" s="44">
        <v>95</v>
      </c>
      <c r="K63" s="46"/>
      <c r="L63" s="47"/>
      <c r="M63" s="47"/>
      <c r="N63" s="47"/>
      <c r="O63" s="47"/>
    </row>
    <row r="64" spans="1:29" ht="12.75" x14ac:dyDescent="0.2">
      <c r="A64" s="84"/>
      <c r="C64" s="59">
        <v>44714.958333333328</v>
      </c>
      <c r="D64" s="44">
        <v>518.6</v>
      </c>
      <c r="E64" s="44">
        <v>0</v>
      </c>
      <c r="F64" s="44">
        <v>5.8</v>
      </c>
      <c r="G64" s="44">
        <v>43.1</v>
      </c>
      <c r="H64" s="44">
        <v>3.5</v>
      </c>
      <c r="I64" s="44">
        <v>99.3</v>
      </c>
      <c r="K64" s="46"/>
      <c r="L64" s="47"/>
      <c r="M64" s="47"/>
      <c r="N64" s="47"/>
      <c r="O64" s="47"/>
    </row>
    <row r="65" spans="1:9" x14ac:dyDescent="0.2">
      <c r="A65" s="84">
        <v>3</v>
      </c>
      <c r="C65" s="58">
        <v>44715</v>
      </c>
      <c r="D65" s="44">
        <v>518.4</v>
      </c>
      <c r="E65" s="44">
        <v>0.2</v>
      </c>
      <c r="F65" s="44">
        <v>5.7</v>
      </c>
      <c r="G65" s="44">
        <v>43.8</v>
      </c>
      <c r="H65" s="44">
        <v>3.5</v>
      </c>
      <c r="I65" s="44">
        <v>102.8</v>
      </c>
    </row>
    <row r="66" spans="1:9" x14ac:dyDescent="0.2">
      <c r="A66" s="84"/>
      <c r="C66" s="59">
        <v>44715.041666666672</v>
      </c>
      <c r="D66" s="44">
        <v>518.1</v>
      </c>
      <c r="E66" s="44">
        <v>0</v>
      </c>
      <c r="F66" s="44">
        <v>5.3</v>
      </c>
      <c r="G66" s="44">
        <v>45.2</v>
      </c>
      <c r="H66" s="44">
        <v>3.6</v>
      </c>
      <c r="I66" s="44">
        <v>108.5</v>
      </c>
    </row>
    <row r="67" spans="1:9" x14ac:dyDescent="0.2">
      <c r="A67" s="84"/>
      <c r="C67" s="58">
        <v>44715.083333333328</v>
      </c>
      <c r="D67" s="44">
        <v>517.79999999999995</v>
      </c>
      <c r="E67" s="44">
        <v>0</v>
      </c>
      <c r="F67" s="44">
        <v>5.0999999999999996</v>
      </c>
      <c r="G67" s="44">
        <v>44.5</v>
      </c>
      <c r="H67" s="44">
        <v>3.6</v>
      </c>
      <c r="I67" s="44">
        <v>106</v>
      </c>
    </row>
    <row r="68" spans="1:9" x14ac:dyDescent="0.2">
      <c r="A68" s="84"/>
      <c r="C68" s="59">
        <v>44715.125</v>
      </c>
      <c r="D68" s="44">
        <v>517.6</v>
      </c>
      <c r="E68" s="44">
        <v>0</v>
      </c>
      <c r="F68" s="44">
        <v>5.4</v>
      </c>
      <c r="G68" s="44">
        <v>43.4</v>
      </c>
      <c r="H68" s="44">
        <v>2.4</v>
      </c>
      <c r="I68" s="44">
        <v>112.5</v>
      </c>
    </row>
    <row r="69" spans="1:9" x14ac:dyDescent="0.2">
      <c r="A69" s="84"/>
      <c r="C69" s="58">
        <v>44715.166666666672</v>
      </c>
      <c r="D69" s="44">
        <v>517.70000000000005</v>
      </c>
      <c r="E69" s="44">
        <v>0</v>
      </c>
      <c r="F69" s="44">
        <v>5.3</v>
      </c>
      <c r="G69" s="44">
        <v>45.2</v>
      </c>
      <c r="H69" s="44">
        <v>3.3</v>
      </c>
      <c r="I69" s="44">
        <v>112.7</v>
      </c>
    </row>
    <row r="70" spans="1:9" x14ac:dyDescent="0.2">
      <c r="A70" s="84"/>
      <c r="C70" s="59">
        <v>44715.208333333328</v>
      </c>
      <c r="D70" s="44">
        <v>517.6</v>
      </c>
      <c r="E70" s="44">
        <v>0</v>
      </c>
      <c r="F70" s="44">
        <v>5.7</v>
      </c>
      <c r="G70" s="44">
        <v>45.4</v>
      </c>
      <c r="H70" s="44">
        <v>2.1</v>
      </c>
      <c r="I70" s="44">
        <v>113.1</v>
      </c>
    </row>
    <row r="71" spans="1:9" x14ac:dyDescent="0.2">
      <c r="A71" s="84"/>
      <c r="C71" s="58">
        <v>44715.25</v>
      </c>
      <c r="D71" s="44">
        <v>517.79999999999995</v>
      </c>
      <c r="E71" s="44">
        <v>0</v>
      </c>
      <c r="F71" s="44">
        <v>5.6</v>
      </c>
      <c r="G71" s="44">
        <v>47.7</v>
      </c>
      <c r="H71" s="44">
        <v>2.6</v>
      </c>
      <c r="I71" s="44">
        <v>105.6</v>
      </c>
    </row>
    <row r="72" spans="1:9" x14ac:dyDescent="0.2">
      <c r="A72" s="84"/>
      <c r="C72" s="59">
        <v>44715.291666666672</v>
      </c>
      <c r="D72" s="44">
        <v>518.20000000000005</v>
      </c>
      <c r="E72" s="44">
        <v>0</v>
      </c>
      <c r="F72" s="44">
        <v>8.6</v>
      </c>
      <c r="G72" s="44">
        <v>39.1</v>
      </c>
      <c r="H72" s="44">
        <v>1.8</v>
      </c>
      <c r="I72" s="44">
        <v>68</v>
      </c>
    </row>
    <row r="73" spans="1:9" x14ac:dyDescent="0.2">
      <c r="A73" s="84"/>
      <c r="C73" s="58">
        <v>44715.333333333328</v>
      </c>
      <c r="D73" s="44">
        <v>518.6</v>
      </c>
      <c r="E73" s="44">
        <v>0</v>
      </c>
      <c r="F73" s="44">
        <v>12.3</v>
      </c>
      <c r="G73" s="44">
        <v>31.3</v>
      </c>
      <c r="H73" s="44">
        <v>1.4</v>
      </c>
      <c r="I73" s="44">
        <v>349.2</v>
      </c>
    </row>
    <row r="74" spans="1:9" x14ac:dyDescent="0.2">
      <c r="A74" s="84"/>
      <c r="C74" s="59">
        <v>44715.375</v>
      </c>
      <c r="D74" s="44">
        <v>518.20000000000005</v>
      </c>
      <c r="E74" s="44">
        <v>0</v>
      </c>
      <c r="F74" s="44">
        <v>14.4</v>
      </c>
      <c r="G74" s="44">
        <v>26.6</v>
      </c>
      <c r="H74" s="44">
        <v>3</v>
      </c>
      <c r="I74" s="44">
        <v>288.2</v>
      </c>
    </row>
    <row r="75" spans="1:9" x14ac:dyDescent="0.2">
      <c r="A75" s="84"/>
      <c r="C75" s="58">
        <v>44715.416666666672</v>
      </c>
      <c r="D75" s="44">
        <v>518</v>
      </c>
      <c r="E75" s="44">
        <v>0</v>
      </c>
      <c r="F75" s="44">
        <v>14.2</v>
      </c>
      <c r="G75" s="44">
        <v>28.8</v>
      </c>
      <c r="H75" s="44">
        <v>4</v>
      </c>
      <c r="I75" s="44">
        <v>275.39999999999998</v>
      </c>
    </row>
    <row r="76" spans="1:9" x14ac:dyDescent="0.2">
      <c r="A76" s="84"/>
      <c r="C76" s="59">
        <v>44715.458333333328</v>
      </c>
      <c r="D76" s="44">
        <v>517.70000000000005</v>
      </c>
      <c r="E76" s="44">
        <v>0</v>
      </c>
      <c r="F76" s="44">
        <v>14.7</v>
      </c>
      <c r="G76" s="44">
        <v>25.4</v>
      </c>
      <c r="H76" s="44">
        <v>5.2</v>
      </c>
      <c r="I76" s="44">
        <v>273.3</v>
      </c>
    </row>
    <row r="77" spans="1:9" x14ac:dyDescent="0.2">
      <c r="A77" s="84"/>
      <c r="C77" s="58">
        <v>44715.5</v>
      </c>
      <c r="D77" s="44">
        <v>517.5</v>
      </c>
      <c r="E77" s="44">
        <v>0</v>
      </c>
      <c r="F77" s="44">
        <v>15.1</v>
      </c>
      <c r="G77" s="44">
        <v>21</v>
      </c>
      <c r="H77" s="44">
        <v>4.8</v>
      </c>
      <c r="I77" s="44">
        <v>273.7</v>
      </c>
    </row>
    <row r="78" spans="1:9" x14ac:dyDescent="0.2">
      <c r="A78" s="84"/>
      <c r="C78" s="59">
        <v>44715.541666666672</v>
      </c>
      <c r="D78" s="44">
        <v>517.20000000000005</v>
      </c>
      <c r="E78" s="44">
        <v>0</v>
      </c>
      <c r="F78" s="44">
        <v>14.9</v>
      </c>
      <c r="G78" s="44">
        <v>19.399999999999999</v>
      </c>
      <c r="H78" s="44">
        <v>4.9000000000000004</v>
      </c>
      <c r="I78" s="44">
        <v>275.39999999999998</v>
      </c>
    </row>
    <row r="79" spans="1:9" x14ac:dyDescent="0.2">
      <c r="A79" s="84"/>
      <c r="C79" s="58">
        <v>44715.583333333328</v>
      </c>
      <c r="D79" s="44">
        <v>517.1</v>
      </c>
      <c r="E79" s="44">
        <v>0</v>
      </c>
      <c r="F79" s="44">
        <v>14.8</v>
      </c>
      <c r="G79" s="44">
        <v>19.899999999999999</v>
      </c>
      <c r="H79" s="44">
        <v>4</v>
      </c>
      <c r="I79" s="44">
        <v>281.89999999999998</v>
      </c>
    </row>
    <row r="80" spans="1:9" x14ac:dyDescent="0.2">
      <c r="A80" s="84"/>
      <c r="C80" s="59">
        <v>44715.625</v>
      </c>
      <c r="D80" s="44">
        <v>517.20000000000005</v>
      </c>
      <c r="E80" s="44">
        <v>0</v>
      </c>
      <c r="F80" s="44">
        <v>14.1</v>
      </c>
      <c r="G80" s="44">
        <v>21.8</v>
      </c>
      <c r="H80" s="44">
        <v>3.2</v>
      </c>
      <c r="I80" s="44">
        <v>296.2</v>
      </c>
    </row>
    <row r="81" spans="1:9" x14ac:dyDescent="0.2">
      <c r="A81" s="84"/>
      <c r="C81" s="58">
        <v>44715.666666666672</v>
      </c>
      <c r="D81" s="44">
        <v>517.20000000000005</v>
      </c>
      <c r="E81" s="44">
        <v>0</v>
      </c>
      <c r="F81" s="44">
        <v>11.7</v>
      </c>
      <c r="G81" s="44">
        <v>26.6</v>
      </c>
      <c r="H81" s="44">
        <v>2.2000000000000002</v>
      </c>
      <c r="I81" s="44">
        <v>298.8</v>
      </c>
    </row>
    <row r="82" spans="1:9" x14ac:dyDescent="0.2">
      <c r="A82" s="84"/>
      <c r="C82" s="59">
        <v>44715.708333333328</v>
      </c>
      <c r="D82" s="44">
        <v>517.79999999999995</v>
      </c>
      <c r="E82" s="44">
        <v>0</v>
      </c>
      <c r="F82" s="44">
        <v>9</v>
      </c>
      <c r="G82" s="44">
        <v>32.799999999999997</v>
      </c>
      <c r="H82" s="44">
        <v>2</v>
      </c>
      <c r="I82" s="44">
        <v>291.2</v>
      </c>
    </row>
    <row r="83" spans="1:9" x14ac:dyDescent="0.2">
      <c r="A83" s="84"/>
      <c r="C83" s="58">
        <v>44715.75</v>
      </c>
      <c r="D83" s="44">
        <v>518.29999999999995</v>
      </c>
      <c r="E83" s="44">
        <v>0</v>
      </c>
      <c r="F83" s="44">
        <v>7.9</v>
      </c>
      <c r="G83" s="44">
        <v>34.799999999999997</v>
      </c>
      <c r="H83" s="44">
        <v>1.4</v>
      </c>
      <c r="I83" s="44">
        <v>64.5</v>
      </c>
    </row>
    <row r="84" spans="1:9" x14ac:dyDescent="0.2">
      <c r="A84" s="84"/>
      <c r="C84" s="59">
        <v>44715.791666666672</v>
      </c>
      <c r="D84" s="44">
        <v>518.20000000000005</v>
      </c>
      <c r="E84" s="44">
        <v>0</v>
      </c>
      <c r="F84" s="44">
        <v>8.8000000000000007</v>
      </c>
      <c r="G84" s="44">
        <v>25.1</v>
      </c>
      <c r="H84" s="44">
        <v>1.2</v>
      </c>
      <c r="I84" s="44">
        <v>91</v>
      </c>
    </row>
    <row r="85" spans="1:9" x14ac:dyDescent="0.2">
      <c r="A85" s="84"/>
      <c r="C85" s="58">
        <v>44715.833333333328</v>
      </c>
      <c r="D85" s="44">
        <v>518.29999999999995</v>
      </c>
      <c r="E85" s="44">
        <v>0.2</v>
      </c>
      <c r="F85" s="44">
        <v>8.8000000000000007</v>
      </c>
      <c r="G85" s="44">
        <v>22.9</v>
      </c>
      <c r="H85" s="44">
        <v>3.3</v>
      </c>
      <c r="I85" s="44">
        <v>107</v>
      </c>
    </row>
    <row r="86" spans="1:9" x14ac:dyDescent="0.2">
      <c r="A86" s="84"/>
      <c r="C86" s="59">
        <v>44715.875</v>
      </c>
      <c r="D86" s="44">
        <v>518.29999999999995</v>
      </c>
      <c r="E86" s="44">
        <v>0</v>
      </c>
      <c r="F86" s="44">
        <v>8.9</v>
      </c>
      <c r="G86" s="44">
        <v>22.1</v>
      </c>
      <c r="H86" s="44">
        <v>3.2</v>
      </c>
      <c r="I86" s="44">
        <v>103.9</v>
      </c>
    </row>
    <row r="87" spans="1:9" x14ac:dyDescent="0.2">
      <c r="A87" s="84"/>
      <c r="C87" s="58">
        <v>44715.916666666672</v>
      </c>
      <c r="D87" s="44">
        <v>518.4</v>
      </c>
      <c r="E87" s="44">
        <v>0</v>
      </c>
      <c r="F87" s="44">
        <v>8.6</v>
      </c>
      <c r="G87" s="44">
        <v>23.2</v>
      </c>
      <c r="H87" s="44">
        <v>1.9</v>
      </c>
      <c r="I87" s="44">
        <v>95.8</v>
      </c>
    </row>
    <row r="88" spans="1:9" x14ac:dyDescent="0.2">
      <c r="A88" s="84"/>
      <c r="C88" s="59">
        <v>44715.958333333328</v>
      </c>
      <c r="D88" s="44">
        <v>518.4</v>
      </c>
      <c r="E88" s="44">
        <v>0</v>
      </c>
      <c r="F88" s="44">
        <v>8.8000000000000007</v>
      </c>
      <c r="G88" s="44">
        <v>25.1</v>
      </c>
      <c r="H88" s="44">
        <v>1.9</v>
      </c>
      <c r="I88" s="44">
        <v>99.2</v>
      </c>
    </row>
    <row r="89" spans="1:9" x14ac:dyDescent="0.2">
      <c r="A89" s="84">
        <v>4</v>
      </c>
      <c r="C89" s="58">
        <v>44716</v>
      </c>
      <c r="D89" s="44">
        <v>518.5</v>
      </c>
      <c r="E89" s="44">
        <v>0</v>
      </c>
      <c r="F89" s="44">
        <v>8.1999999999999993</v>
      </c>
      <c r="G89" s="44">
        <v>27</v>
      </c>
      <c r="H89" s="44">
        <v>3.1</v>
      </c>
      <c r="I89" s="44">
        <v>104.6</v>
      </c>
    </row>
    <row r="90" spans="1:9" x14ac:dyDescent="0.2">
      <c r="A90" s="84"/>
      <c r="C90" s="59">
        <v>44716.041666666672</v>
      </c>
      <c r="D90" s="44">
        <v>518.29999999999995</v>
      </c>
      <c r="E90" s="44">
        <v>0.2</v>
      </c>
      <c r="F90" s="44">
        <v>8.6999999999999993</v>
      </c>
      <c r="G90" s="44">
        <v>28.7</v>
      </c>
      <c r="H90" s="44">
        <v>3.4</v>
      </c>
      <c r="I90" s="44">
        <v>91.7</v>
      </c>
    </row>
    <row r="91" spans="1:9" x14ac:dyDescent="0.2">
      <c r="A91" s="84"/>
      <c r="C91" s="58">
        <v>44716.083333333328</v>
      </c>
      <c r="D91" s="44">
        <v>518.20000000000005</v>
      </c>
      <c r="E91" s="44">
        <v>0.2</v>
      </c>
      <c r="F91" s="44">
        <v>8.5</v>
      </c>
      <c r="G91" s="44">
        <v>28.1</v>
      </c>
      <c r="H91" s="44">
        <v>4.5999999999999996</v>
      </c>
      <c r="I91" s="44">
        <v>92.8</v>
      </c>
    </row>
    <row r="92" spans="1:9" x14ac:dyDescent="0.2">
      <c r="A92" s="84"/>
      <c r="C92" s="59">
        <v>44716.125</v>
      </c>
      <c r="D92" s="44">
        <v>518</v>
      </c>
      <c r="E92" s="44">
        <v>0.2</v>
      </c>
      <c r="F92" s="44">
        <v>8.1999999999999993</v>
      </c>
      <c r="G92" s="44">
        <v>26.6</v>
      </c>
      <c r="H92" s="44">
        <v>5.2</v>
      </c>
      <c r="I92" s="44">
        <v>88.6</v>
      </c>
    </row>
    <row r="93" spans="1:9" x14ac:dyDescent="0.2">
      <c r="A93" s="84"/>
      <c r="C93" s="58">
        <v>44716.166666666672</v>
      </c>
      <c r="D93" s="44">
        <v>518.1</v>
      </c>
      <c r="E93" s="44">
        <v>0</v>
      </c>
      <c r="F93" s="44">
        <v>8.5</v>
      </c>
      <c r="G93" s="44">
        <v>24.4</v>
      </c>
      <c r="H93" s="44">
        <v>5.7</v>
      </c>
      <c r="I93" s="44">
        <v>81.400000000000006</v>
      </c>
    </row>
    <row r="94" spans="1:9" x14ac:dyDescent="0.2">
      <c r="A94" s="84"/>
      <c r="C94" s="59">
        <v>44716.208333333328</v>
      </c>
      <c r="D94" s="44">
        <v>518.20000000000005</v>
      </c>
      <c r="E94" s="44">
        <v>0</v>
      </c>
      <c r="F94" s="44">
        <v>8.6</v>
      </c>
      <c r="G94" s="44">
        <v>24.3</v>
      </c>
      <c r="H94" s="44">
        <v>6.3</v>
      </c>
      <c r="I94" s="44">
        <v>81.2</v>
      </c>
    </row>
    <row r="95" spans="1:9" x14ac:dyDescent="0.2">
      <c r="A95" s="84"/>
      <c r="C95" s="58">
        <v>44716.25</v>
      </c>
      <c r="D95" s="44">
        <v>518.29999999999995</v>
      </c>
      <c r="E95" s="44">
        <v>0</v>
      </c>
      <c r="F95" s="44">
        <v>9.3000000000000007</v>
      </c>
      <c r="G95" s="44">
        <v>26.4</v>
      </c>
      <c r="H95" s="44">
        <v>4.8</v>
      </c>
      <c r="I95" s="44">
        <v>71</v>
      </c>
    </row>
    <row r="96" spans="1:9" x14ac:dyDescent="0.2">
      <c r="A96" s="84"/>
      <c r="C96" s="59">
        <v>44716.291666666672</v>
      </c>
      <c r="D96" s="44">
        <v>518.6</v>
      </c>
      <c r="E96" s="44">
        <v>0</v>
      </c>
      <c r="F96" s="44">
        <v>11.2</v>
      </c>
      <c r="G96" s="44">
        <v>26.3</v>
      </c>
      <c r="H96" s="44">
        <v>2.7</v>
      </c>
      <c r="I96" s="44">
        <v>66</v>
      </c>
    </row>
    <row r="97" spans="1:9" x14ac:dyDescent="0.2">
      <c r="A97" s="84"/>
      <c r="C97" s="58">
        <v>44716.333333333328</v>
      </c>
      <c r="D97" s="44">
        <v>518.5</v>
      </c>
      <c r="E97" s="44">
        <v>0</v>
      </c>
      <c r="F97" s="44">
        <v>14.2</v>
      </c>
      <c r="G97" s="44">
        <v>24.6</v>
      </c>
      <c r="H97" s="44">
        <v>1.7</v>
      </c>
      <c r="I97" s="44">
        <v>337.4</v>
      </c>
    </row>
    <row r="98" spans="1:9" x14ac:dyDescent="0.2">
      <c r="A98" s="84"/>
      <c r="C98" s="59">
        <v>44716.375</v>
      </c>
      <c r="D98" s="44">
        <v>518.20000000000005</v>
      </c>
      <c r="E98" s="44">
        <v>0</v>
      </c>
      <c r="F98" s="44">
        <v>13.3</v>
      </c>
      <c r="G98" s="44">
        <v>24.2</v>
      </c>
      <c r="H98" s="44">
        <v>2.6</v>
      </c>
      <c r="I98" s="44">
        <v>289.60000000000002</v>
      </c>
    </row>
    <row r="99" spans="1:9" x14ac:dyDescent="0.2">
      <c r="A99" s="84"/>
      <c r="C99" s="58">
        <v>44716.416666666672</v>
      </c>
      <c r="D99" s="44">
        <v>518.20000000000005</v>
      </c>
      <c r="E99" s="44">
        <v>0</v>
      </c>
      <c r="F99" s="44">
        <v>13.6</v>
      </c>
      <c r="G99" s="44">
        <v>24.5</v>
      </c>
      <c r="H99" s="44">
        <v>3.1</v>
      </c>
      <c r="I99" s="44">
        <v>293.89999999999998</v>
      </c>
    </row>
    <row r="100" spans="1:9" x14ac:dyDescent="0.2">
      <c r="A100" s="84"/>
      <c r="C100" s="59">
        <v>44716.458333333328</v>
      </c>
      <c r="D100" s="44">
        <v>518</v>
      </c>
      <c r="E100" s="44">
        <v>0</v>
      </c>
      <c r="F100" s="44">
        <v>13.3</v>
      </c>
      <c r="G100" s="44">
        <v>25.2</v>
      </c>
      <c r="H100" s="44">
        <v>4.3</v>
      </c>
      <c r="I100" s="44">
        <v>273.5</v>
      </c>
    </row>
    <row r="101" spans="1:9" x14ac:dyDescent="0.2">
      <c r="A101" s="84"/>
      <c r="C101" s="58">
        <v>44716.5</v>
      </c>
      <c r="D101" s="44">
        <v>517.6</v>
      </c>
      <c r="E101" s="44">
        <v>0</v>
      </c>
      <c r="F101" s="44">
        <v>13.7</v>
      </c>
      <c r="G101" s="44">
        <v>23.4</v>
      </c>
      <c r="H101" s="44">
        <v>4.7</v>
      </c>
      <c r="I101" s="44">
        <v>273.7</v>
      </c>
    </row>
    <row r="102" spans="1:9" x14ac:dyDescent="0.2">
      <c r="A102" s="84"/>
      <c r="C102" s="59">
        <v>44716.541666666672</v>
      </c>
      <c r="D102" s="44">
        <v>517.5</v>
      </c>
      <c r="E102" s="44">
        <v>0</v>
      </c>
      <c r="F102" s="44">
        <v>13.1</v>
      </c>
      <c r="G102" s="44">
        <v>23.7</v>
      </c>
      <c r="H102" s="44">
        <v>4.7</v>
      </c>
      <c r="I102" s="44">
        <v>280.2</v>
      </c>
    </row>
    <row r="103" spans="1:9" x14ac:dyDescent="0.2">
      <c r="A103" s="84"/>
      <c r="C103" s="58">
        <v>44716.583333333328</v>
      </c>
      <c r="D103" s="44">
        <v>517.29999999999995</v>
      </c>
      <c r="E103" s="44">
        <v>0</v>
      </c>
      <c r="F103" s="44">
        <v>12.7</v>
      </c>
      <c r="G103" s="44">
        <v>25.6</v>
      </c>
      <c r="H103" s="44">
        <v>4.0999999999999996</v>
      </c>
      <c r="I103" s="44">
        <v>274.3</v>
      </c>
    </row>
    <row r="104" spans="1:9" x14ac:dyDescent="0.2">
      <c r="A104" s="84"/>
      <c r="C104" s="59">
        <v>44716.625</v>
      </c>
      <c r="D104" s="44">
        <v>517.29999999999995</v>
      </c>
      <c r="E104" s="44">
        <v>0</v>
      </c>
      <c r="F104" s="44">
        <v>12.8</v>
      </c>
      <c r="G104" s="44">
        <v>28</v>
      </c>
      <c r="H104" s="44">
        <v>3.3</v>
      </c>
      <c r="I104" s="44">
        <v>274.8</v>
      </c>
    </row>
    <row r="105" spans="1:9" x14ac:dyDescent="0.2">
      <c r="A105" s="84"/>
      <c r="C105" s="58">
        <v>44716.666666666672</v>
      </c>
      <c r="D105" s="44">
        <v>517.6</v>
      </c>
      <c r="E105" s="44">
        <v>0</v>
      </c>
      <c r="F105" s="44">
        <v>10.4</v>
      </c>
      <c r="G105" s="44">
        <v>34</v>
      </c>
      <c r="H105" s="44">
        <v>2.1</v>
      </c>
      <c r="I105" s="44">
        <v>316.89999999999998</v>
      </c>
    </row>
    <row r="106" spans="1:9" x14ac:dyDescent="0.2">
      <c r="A106" s="84"/>
      <c r="C106" s="59">
        <v>44716.708333333328</v>
      </c>
      <c r="D106" s="44">
        <v>518.4</v>
      </c>
      <c r="E106" s="44">
        <v>0</v>
      </c>
      <c r="F106" s="44">
        <v>8.6</v>
      </c>
      <c r="G106" s="44">
        <v>37.700000000000003</v>
      </c>
      <c r="H106" s="44">
        <v>1.2</v>
      </c>
      <c r="I106" s="44">
        <v>6.2</v>
      </c>
    </row>
    <row r="107" spans="1:9" x14ac:dyDescent="0.2">
      <c r="A107" s="84"/>
      <c r="C107" s="58">
        <v>44716.75</v>
      </c>
      <c r="D107" s="44">
        <v>518.79999999999995</v>
      </c>
      <c r="E107" s="44">
        <v>0</v>
      </c>
      <c r="F107" s="44">
        <v>8.4</v>
      </c>
      <c r="G107" s="44">
        <v>37.9</v>
      </c>
      <c r="H107" s="44">
        <v>1.4</v>
      </c>
      <c r="I107" s="44">
        <v>5.6</v>
      </c>
    </row>
    <row r="108" spans="1:9" x14ac:dyDescent="0.2">
      <c r="A108" s="84"/>
      <c r="C108" s="59">
        <v>44716.791666666672</v>
      </c>
      <c r="D108" s="44">
        <v>518.9</v>
      </c>
      <c r="E108" s="44">
        <v>0</v>
      </c>
      <c r="F108" s="44">
        <v>8</v>
      </c>
      <c r="G108" s="44">
        <v>39</v>
      </c>
      <c r="H108" s="44">
        <v>2.5</v>
      </c>
      <c r="I108" s="44">
        <v>103.7</v>
      </c>
    </row>
    <row r="109" spans="1:9" x14ac:dyDescent="0.2">
      <c r="A109" s="84"/>
      <c r="C109" s="58">
        <v>44716.833333333328</v>
      </c>
      <c r="D109" s="44">
        <v>519.1</v>
      </c>
      <c r="E109" s="44">
        <v>0</v>
      </c>
      <c r="F109" s="44">
        <v>8.6</v>
      </c>
      <c r="G109" s="44">
        <v>38.799999999999997</v>
      </c>
      <c r="H109" s="44">
        <v>3.5</v>
      </c>
      <c r="I109" s="44">
        <v>95</v>
      </c>
    </row>
    <row r="110" spans="1:9" x14ac:dyDescent="0.2">
      <c r="A110" s="84"/>
      <c r="C110" s="59">
        <v>44716.875</v>
      </c>
      <c r="D110" s="44">
        <v>519.1</v>
      </c>
      <c r="E110" s="44">
        <v>0</v>
      </c>
      <c r="F110" s="44">
        <v>9.6999999999999993</v>
      </c>
      <c r="G110" s="44">
        <v>39</v>
      </c>
      <c r="H110" s="44">
        <v>2.2999999999999998</v>
      </c>
      <c r="I110" s="44">
        <v>55.4</v>
      </c>
    </row>
    <row r="111" spans="1:9" x14ac:dyDescent="0.2">
      <c r="A111" s="84"/>
      <c r="C111" s="58">
        <v>44716.916666666672</v>
      </c>
      <c r="D111" s="44">
        <v>519</v>
      </c>
      <c r="E111" s="44">
        <v>0</v>
      </c>
      <c r="F111" s="44">
        <v>8.6999999999999993</v>
      </c>
      <c r="G111" s="44">
        <v>39.6</v>
      </c>
      <c r="H111" s="44">
        <v>1.3</v>
      </c>
      <c r="I111" s="44">
        <v>284.5</v>
      </c>
    </row>
    <row r="112" spans="1:9" x14ac:dyDescent="0.2">
      <c r="A112" s="84"/>
      <c r="C112" s="59">
        <v>44716.958333333328</v>
      </c>
      <c r="D112" s="44">
        <v>519</v>
      </c>
      <c r="E112" s="44">
        <v>0</v>
      </c>
      <c r="F112" s="44">
        <v>7.9</v>
      </c>
      <c r="G112" s="44">
        <v>40.200000000000003</v>
      </c>
      <c r="H112" s="44">
        <v>1.4</v>
      </c>
      <c r="I112" s="44">
        <v>95.6</v>
      </c>
    </row>
    <row r="113" spans="1:9" x14ac:dyDescent="0.2">
      <c r="A113" s="84">
        <v>5</v>
      </c>
      <c r="C113" s="58">
        <v>44717</v>
      </c>
      <c r="D113" s="44">
        <v>519</v>
      </c>
      <c r="E113" s="44">
        <v>0</v>
      </c>
      <c r="F113" s="44">
        <v>8.3000000000000007</v>
      </c>
      <c r="G113" s="44">
        <v>41</v>
      </c>
      <c r="H113" s="44">
        <v>1</v>
      </c>
      <c r="I113" s="44">
        <v>40.700000000000003</v>
      </c>
    </row>
    <row r="114" spans="1:9" x14ac:dyDescent="0.2">
      <c r="A114" s="84"/>
      <c r="C114" s="59">
        <v>44717.041666666672</v>
      </c>
      <c r="D114" s="44">
        <v>519</v>
      </c>
      <c r="E114" s="44">
        <v>0</v>
      </c>
      <c r="F114" s="44">
        <v>8.8000000000000007</v>
      </c>
      <c r="G114" s="44">
        <v>40.9</v>
      </c>
      <c r="H114" s="44">
        <v>0.6</v>
      </c>
      <c r="I114" s="44">
        <v>351.3</v>
      </c>
    </row>
    <row r="115" spans="1:9" x14ac:dyDescent="0.2">
      <c r="A115" s="84"/>
      <c r="C115" s="58">
        <v>44717.083333333328</v>
      </c>
      <c r="D115" s="44">
        <v>518.9</v>
      </c>
      <c r="E115" s="44">
        <v>0</v>
      </c>
      <c r="F115" s="44">
        <v>8.6</v>
      </c>
      <c r="G115" s="44">
        <v>41.2</v>
      </c>
      <c r="H115" s="44">
        <v>0.9</v>
      </c>
      <c r="I115" s="44">
        <v>76.2</v>
      </c>
    </row>
    <row r="116" spans="1:9" x14ac:dyDescent="0.2">
      <c r="A116" s="84"/>
      <c r="C116" s="59">
        <v>44717.125</v>
      </c>
      <c r="D116" s="44">
        <v>518.6</v>
      </c>
      <c r="E116" s="44">
        <v>0</v>
      </c>
      <c r="F116" s="44">
        <v>8.9</v>
      </c>
      <c r="G116" s="44">
        <v>40</v>
      </c>
      <c r="H116" s="44">
        <v>0.9</v>
      </c>
      <c r="I116" s="44">
        <v>93.1</v>
      </c>
    </row>
    <row r="117" spans="1:9" x14ac:dyDescent="0.2">
      <c r="A117" s="84"/>
      <c r="C117" s="58">
        <v>44717.166666666672</v>
      </c>
      <c r="D117" s="44">
        <v>518.70000000000005</v>
      </c>
      <c r="E117" s="44">
        <v>0.2</v>
      </c>
      <c r="F117" s="44">
        <v>9.1</v>
      </c>
      <c r="G117" s="44">
        <v>41.6</v>
      </c>
      <c r="H117" s="44">
        <v>1.5</v>
      </c>
      <c r="I117" s="44">
        <v>33.6</v>
      </c>
    </row>
    <row r="118" spans="1:9" x14ac:dyDescent="0.2">
      <c r="A118" s="84"/>
      <c r="C118" s="59">
        <v>44717.208333333328</v>
      </c>
      <c r="D118" s="44">
        <v>519</v>
      </c>
      <c r="E118" s="44">
        <v>0</v>
      </c>
      <c r="F118" s="44">
        <v>8.1999999999999993</v>
      </c>
      <c r="G118" s="44">
        <v>41.5</v>
      </c>
      <c r="H118" s="44">
        <v>1.5</v>
      </c>
      <c r="I118" s="44">
        <v>85.5</v>
      </c>
    </row>
    <row r="119" spans="1:9" x14ac:dyDescent="0.2">
      <c r="A119" s="84"/>
      <c r="C119" s="58">
        <v>44717.25</v>
      </c>
      <c r="D119" s="44">
        <v>519</v>
      </c>
      <c r="E119" s="44">
        <v>0.2</v>
      </c>
      <c r="F119" s="44">
        <v>8.3000000000000007</v>
      </c>
      <c r="G119" s="44">
        <v>45.6</v>
      </c>
      <c r="H119" s="44">
        <v>1.7</v>
      </c>
      <c r="I119" s="44">
        <v>98.5</v>
      </c>
    </row>
    <row r="120" spans="1:9" x14ac:dyDescent="0.2">
      <c r="A120" s="84"/>
      <c r="C120" s="59">
        <v>44717.291666666672</v>
      </c>
      <c r="D120" s="44">
        <v>519.4</v>
      </c>
      <c r="E120" s="44">
        <v>0</v>
      </c>
      <c r="F120" s="44">
        <v>9.5</v>
      </c>
      <c r="G120" s="44">
        <v>45.8</v>
      </c>
      <c r="H120" s="44">
        <v>0.7</v>
      </c>
      <c r="I120" s="44">
        <v>52.3</v>
      </c>
    </row>
    <row r="121" spans="1:9" x14ac:dyDescent="0.2">
      <c r="A121" s="84"/>
      <c r="C121" s="58">
        <v>44717.333333333328</v>
      </c>
      <c r="D121" s="44">
        <v>519.5</v>
      </c>
      <c r="E121" s="44">
        <v>0</v>
      </c>
      <c r="F121" s="44">
        <v>11.5</v>
      </c>
      <c r="G121" s="44">
        <v>44.8</v>
      </c>
      <c r="H121" s="44">
        <v>1.1000000000000001</v>
      </c>
      <c r="I121" s="44">
        <v>342.7</v>
      </c>
    </row>
    <row r="122" spans="1:9" x14ac:dyDescent="0.2">
      <c r="A122" s="84"/>
      <c r="C122" s="59">
        <v>44717.375</v>
      </c>
      <c r="D122" s="44">
        <v>519.20000000000005</v>
      </c>
      <c r="E122" s="44">
        <v>0</v>
      </c>
      <c r="F122" s="44">
        <v>12.6</v>
      </c>
      <c r="G122" s="44">
        <v>37.700000000000003</v>
      </c>
      <c r="H122" s="44">
        <v>2.8</v>
      </c>
      <c r="I122" s="44">
        <v>286.39999999999998</v>
      </c>
    </row>
    <row r="123" spans="1:9" x14ac:dyDescent="0.2">
      <c r="A123" s="84"/>
      <c r="C123" s="58">
        <v>44717.416666666672</v>
      </c>
      <c r="D123" s="44">
        <v>519</v>
      </c>
      <c r="E123" s="44">
        <v>0</v>
      </c>
      <c r="F123" s="44">
        <v>12.6</v>
      </c>
      <c r="G123" s="44">
        <v>33.299999999999997</v>
      </c>
      <c r="H123" s="44">
        <v>2.6</v>
      </c>
      <c r="I123" s="44">
        <v>286.60000000000002</v>
      </c>
    </row>
    <row r="124" spans="1:9" x14ac:dyDescent="0.2">
      <c r="A124" s="84"/>
      <c r="C124" s="59">
        <v>44717.458333333328</v>
      </c>
      <c r="D124" s="44">
        <v>518.70000000000005</v>
      </c>
      <c r="E124" s="44">
        <v>0</v>
      </c>
      <c r="F124" s="44">
        <v>12.5</v>
      </c>
      <c r="G124" s="44">
        <v>34</v>
      </c>
      <c r="H124" s="44">
        <v>3.9</v>
      </c>
      <c r="I124" s="44">
        <v>276.89999999999998</v>
      </c>
    </row>
    <row r="125" spans="1:9" x14ac:dyDescent="0.2">
      <c r="A125" s="84"/>
      <c r="C125" s="58">
        <v>44717.5</v>
      </c>
      <c r="D125" s="44">
        <v>518.4</v>
      </c>
      <c r="E125" s="44">
        <v>0</v>
      </c>
      <c r="F125" s="44">
        <v>12.5</v>
      </c>
      <c r="G125" s="44">
        <v>34</v>
      </c>
      <c r="H125" s="44">
        <v>3</v>
      </c>
      <c r="I125" s="44">
        <v>281.39999999999998</v>
      </c>
    </row>
    <row r="126" spans="1:9" x14ac:dyDescent="0.2">
      <c r="A126" s="84"/>
      <c r="C126" s="59">
        <v>44717.541666666672</v>
      </c>
      <c r="D126" s="44">
        <v>517.79999999999995</v>
      </c>
      <c r="E126" s="44">
        <v>0</v>
      </c>
      <c r="F126" s="44">
        <v>12.8</v>
      </c>
      <c r="G126" s="44">
        <v>35.799999999999997</v>
      </c>
      <c r="H126" s="44">
        <v>4.4000000000000004</v>
      </c>
      <c r="I126" s="44">
        <v>276.39999999999998</v>
      </c>
    </row>
    <row r="127" spans="1:9" x14ac:dyDescent="0.2">
      <c r="A127" s="84"/>
      <c r="C127" s="58">
        <v>44717.583333333328</v>
      </c>
      <c r="D127" s="44">
        <v>517.70000000000005</v>
      </c>
      <c r="E127" s="44">
        <v>0</v>
      </c>
      <c r="F127" s="44">
        <v>12.1</v>
      </c>
      <c r="G127" s="44">
        <v>41.5</v>
      </c>
      <c r="H127" s="44">
        <v>4.8</v>
      </c>
      <c r="I127" s="44">
        <v>274.89999999999998</v>
      </c>
    </row>
    <row r="128" spans="1:9" x14ac:dyDescent="0.2">
      <c r="A128" s="84"/>
      <c r="C128" s="59">
        <v>44717.625</v>
      </c>
      <c r="D128" s="44">
        <v>517.70000000000005</v>
      </c>
      <c r="E128" s="44">
        <v>0</v>
      </c>
      <c r="F128" s="44">
        <v>11.7</v>
      </c>
      <c r="G128" s="44">
        <v>44.6</v>
      </c>
      <c r="H128" s="44">
        <v>4.5999999999999996</v>
      </c>
      <c r="I128" s="44">
        <v>274.2</v>
      </c>
    </row>
    <row r="129" spans="1:9" x14ac:dyDescent="0.2">
      <c r="A129" s="84"/>
      <c r="C129" s="58">
        <v>44717.666666666672</v>
      </c>
      <c r="D129" s="44">
        <v>518</v>
      </c>
      <c r="E129" s="44">
        <v>0</v>
      </c>
      <c r="F129" s="44">
        <v>9.9</v>
      </c>
      <c r="G129" s="44">
        <v>52.2</v>
      </c>
      <c r="H129" s="44">
        <v>3.1</v>
      </c>
      <c r="I129" s="44">
        <v>279.60000000000002</v>
      </c>
    </row>
    <row r="130" spans="1:9" x14ac:dyDescent="0.2">
      <c r="A130" s="84"/>
      <c r="C130" s="59">
        <v>44717.708333333328</v>
      </c>
      <c r="D130" s="44">
        <v>518.5</v>
      </c>
      <c r="E130" s="44">
        <v>0</v>
      </c>
      <c r="F130" s="44">
        <v>9</v>
      </c>
      <c r="G130" s="44">
        <v>56.6</v>
      </c>
      <c r="H130" s="44">
        <v>1.8</v>
      </c>
      <c r="I130" s="44">
        <v>292.3</v>
      </c>
    </row>
    <row r="131" spans="1:9" x14ac:dyDescent="0.2">
      <c r="A131" s="84"/>
      <c r="C131" s="58">
        <v>44717.75</v>
      </c>
      <c r="D131" s="44">
        <v>518.79999999999995</v>
      </c>
      <c r="E131" s="44">
        <v>0</v>
      </c>
      <c r="F131" s="44">
        <v>9</v>
      </c>
      <c r="G131" s="44">
        <v>56.3</v>
      </c>
      <c r="H131" s="44">
        <v>1.3</v>
      </c>
      <c r="I131" s="44">
        <v>7</v>
      </c>
    </row>
    <row r="132" spans="1:9" x14ac:dyDescent="0.2">
      <c r="A132" s="84"/>
      <c r="C132" s="59">
        <v>44717.791666666672</v>
      </c>
      <c r="D132" s="44">
        <v>519.1</v>
      </c>
      <c r="E132" s="44">
        <v>0</v>
      </c>
      <c r="F132" s="44">
        <v>9.1</v>
      </c>
      <c r="G132" s="44">
        <v>55.3</v>
      </c>
      <c r="H132" s="44">
        <v>1.7</v>
      </c>
      <c r="I132" s="44">
        <v>293.2</v>
      </c>
    </row>
    <row r="133" spans="1:9" x14ac:dyDescent="0.2">
      <c r="A133" s="84"/>
      <c r="C133" s="58">
        <v>44717.833333333328</v>
      </c>
      <c r="D133" s="44">
        <v>519.29999999999995</v>
      </c>
      <c r="E133" s="44">
        <v>0</v>
      </c>
      <c r="F133" s="44">
        <v>8.8000000000000007</v>
      </c>
      <c r="G133" s="44">
        <v>55.8</v>
      </c>
      <c r="H133" s="44">
        <v>1.2</v>
      </c>
      <c r="I133" s="44">
        <v>350.4</v>
      </c>
    </row>
    <row r="134" spans="1:9" x14ac:dyDescent="0.2">
      <c r="A134" s="84"/>
      <c r="C134" s="59">
        <v>44717.875</v>
      </c>
      <c r="D134" s="44">
        <v>518.9</v>
      </c>
      <c r="E134" s="44">
        <v>0</v>
      </c>
      <c r="F134" s="44">
        <v>9.1999999999999993</v>
      </c>
      <c r="G134" s="44">
        <v>54.2</v>
      </c>
      <c r="H134" s="44">
        <v>2.2999999999999998</v>
      </c>
      <c r="I134" s="44">
        <v>96.2</v>
      </c>
    </row>
    <row r="135" spans="1:9" x14ac:dyDescent="0.2">
      <c r="A135" s="84"/>
      <c r="C135" s="58">
        <v>44717.916666666672</v>
      </c>
      <c r="D135" s="44">
        <v>518.6</v>
      </c>
      <c r="E135" s="44">
        <v>0</v>
      </c>
      <c r="F135" s="44">
        <v>9.6</v>
      </c>
      <c r="G135" s="44">
        <v>50.7</v>
      </c>
      <c r="H135" s="44">
        <v>2</v>
      </c>
      <c r="I135" s="44">
        <v>93</v>
      </c>
    </row>
    <row r="136" spans="1:9" x14ac:dyDescent="0.2">
      <c r="A136" s="84"/>
      <c r="C136" s="59">
        <v>44717.958333333328</v>
      </c>
      <c r="D136" s="44">
        <v>518.5</v>
      </c>
      <c r="E136" s="44">
        <v>0</v>
      </c>
      <c r="F136" s="44">
        <v>9.6999999999999993</v>
      </c>
      <c r="G136" s="44">
        <v>50.7</v>
      </c>
      <c r="H136" s="44">
        <v>1.4</v>
      </c>
      <c r="I136" s="44">
        <v>106.1</v>
      </c>
    </row>
    <row r="137" spans="1:9" x14ac:dyDescent="0.2">
      <c r="A137" s="84">
        <v>6</v>
      </c>
      <c r="C137" s="58">
        <v>44718</v>
      </c>
      <c r="D137" s="44">
        <v>518.4</v>
      </c>
      <c r="E137" s="44">
        <v>0</v>
      </c>
      <c r="F137" s="44">
        <v>9.1999999999999993</v>
      </c>
      <c r="G137" s="44">
        <v>50.8</v>
      </c>
      <c r="H137" s="44">
        <v>1</v>
      </c>
      <c r="I137" s="44">
        <v>19.5</v>
      </c>
    </row>
    <row r="138" spans="1:9" x14ac:dyDescent="0.2">
      <c r="A138" s="84"/>
      <c r="C138" s="59">
        <v>44718.041666666672</v>
      </c>
      <c r="D138" s="44">
        <v>518.20000000000005</v>
      </c>
      <c r="E138" s="44">
        <v>0</v>
      </c>
      <c r="F138" s="44">
        <v>8.8000000000000007</v>
      </c>
      <c r="G138" s="44">
        <v>49.9</v>
      </c>
      <c r="H138" s="44">
        <v>0.8</v>
      </c>
      <c r="I138" s="44">
        <v>52.8</v>
      </c>
    </row>
    <row r="139" spans="1:9" x14ac:dyDescent="0.2">
      <c r="A139" s="84"/>
      <c r="C139" s="58">
        <v>44718.083333333328</v>
      </c>
      <c r="D139" s="44">
        <v>517.79999999999995</v>
      </c>
      <c r="E139" s="44">
        <v>0</v>
      </c>
      <c r="F139" s="44">
        <v>8.3000000000000007</v>
      </c>
      <c r="G139" s="44">
        <v>50.7</v>
      </c>
      <c r="H139" s="44">
        <v>0.6</v>
      </c>
      <c r="I139" s="44">
        <v>126.3</v>
      </c>
    </row>
    <row r="140" spans="1:9" x14ac:dyDescent="0.2">
      <c r="A140" s="84"/>
      <c r="C140" s="59">
        <v>44718.125</v>
      </c>
      <c r="D140" s="44">
        <v>517.4</v>
      </c>
      <c r="E140" s="44">
        <v>0.2</v>
      </c>
      <c r="F140" s="44">
        <v>7.6</v>
      </c>
      <c r="G140" s="44">
        <v>53.5</v>
      </c>
      <c r="H140" s="44">
        <v>2.8</v>
      </c>
      <c r="I140" s="44">
        <v>112</v>
      </c>
    </row>
    <row r="141" spans="1:9" x14ac:dyDescent="0.2">
      <c r="A141" s="84"/>
      <c r="C141" s="58">
        <v>44718.166666666672</v>
      </c>
      <c r="D141" s="44">
        <v>517.20000000000005</v>
      </c>
      <c r="E141" s="44">
        <v>0</v>
      </c>
      <c r="F141" s="44">
        <v>7.2</v>
      </c>
      <c r="G141" s="44">
        <v>53.7</v>
      </c>
      <c r="H141" s="44">
        <v>1.5</v>
      </c>
      <c r="I141" s="44">
        <v>99.6</v>
      </c>
    </row>
    <row r="142" spans="1:9" x14ac:dyDescent="0.2">
      <c r="A142" s="84"/>
      <c r="C142" s="59">
        <v>44718.208333333328</v>
      </c>
      <c r="D142" s="44">
        <v>517</v>
      </c>
      <c r="E142" s="44">
        <v>0</v>
      </c>
      <c r="F142" s="44">
        <v>7</v>
      </c>
      <c r="G142" s="44">
        <v>47.7</v>
      </c>
      <c r="H142" s="44">
        <v>2.9</v>
      </c>
      <c r="I142" s="44">
        <v>104.5</v>
      </c>
    </row>
    <row r="143" spans="1:9" x14ac:dyDescent="0.2">
      <c r="A143" s="84"/>
      <c r="C143" s="58">
        <v>44718.25</v>
      </c>
      <c r="D143" s="44">
        <v>517.20000000000005</v>
      </c>
      <c r="E143" s="44">
        <v>0</v>
      </c>
      <c r="F143" s="44">
        <v>8.3000000000000007</v>
      </c>
      <c r="G143" s="44">
        <v>41.4</v>
      </c>
      <c r="H143" s="44">
        <v>3.9</v>
      </c>
      <c r="I143" s="44">
        <v>86.2</v>
      </c>
    </row>
    <row r="144" spans="1:9" x14ac:dyDescent="0.2">
      <c r="A144" s="84"/>
      <c r="C144" s="59">
        <v>44718.291666666672</v>
      </c>
      <c r="D144" s="44">
        <v>517.6</v>
      </c>
      <c r="E144" s="44">
        <v>0</v>
      </c>
      <c r="F144" s="44">
        <v>10.8</v>
      </c>
      <c r="G144" s="44">
        <v>34.700000000000003</v>
      </c>
      <c r="H144" s="44">
        <v>2.4</v>
      </c>
      <c r="I144" s="44">
        <v>88.7</v>
      </c>
    </row>
    <row r="145" spans="1:9" x14ac:dyDescent="0.2">
      <c r="A145" s="84"/>
      <c r="C145" s="58">
        <v>44718.333333333328</v>
      </c>
      <c r="D145" s="44">
        <v>517.79999999999995</v>
      </c>
      <c r="E145" s="44">
        <v>0</v>
      </c>
      <c r="F145" s="44">
        <v>12.8</v>
      </c>
      <c r="G145" s="44">
        <v>28.9</v>
      </c>
      <c r="H145" s="44">
        <v>2.7</v>
      </c>
      <c r="I145" s="44">
        <v>243.7</v>
      </c>
    </row>
    <row r="146" spans="1:9" x14ac:dyDescent="0.2">
      <c r="A146" s="84"/>
      <c r="C146" s="59">
        <v>44718.375</v>
      </c>
      <c r="D146" s="44">
        <v>517.6</v>
      </c>
      <c r="E146" s="44">
        <v>0</v>
      </c>
      <c r="F146" s="44">
        <v>13.6</v>
      </c>
      <c r="G146" s="44">
        <v>24.4</v>
      </c>
      <c r="H146" s="44">
        <v>4.3</v>
      </c>
      <c r="I146" s="44">
        <v>260.89999999999998</v>
      </c>
    </row>
    <row r="147" spans="1:9" x14ac:dyDescent="0.2">
      <c r="A147" s="84"/>
      <c r="C147" s="58">
        <v>44718.416666666672</v>
      </c>
      <c r="D147" s="44">
        <v>517.29999999999995</v>
      </c>
      <c r="E147" s="44">
        <v>0</v>
      </c>
      <c r="F147" s="44">
        <v>14.6</v>
      </c>
      <c r="G147" s="44">
        <v>22.2</v>
      </c>
      <c r="H147" s="44">
        <v>4.5999999999999996</v>
      </c>
      <c r="I147" s="44">
        <v>266.39999999999998</v>
      </c>
    </row>
    <row r="148" spans="1:9" x14ac:dyDescent="0.2">
      <c r="A148" s="84"/>
      <c r="C148" s="59">
        <v>44718.458333333328</v>
      </c>
      <c r="D148" s="44">
        <v>516.9</v>
      </c>
      <c r="E148" s="44">
        <v>0</v>
      </c>
      <c r="F148" s="44">
        <v>15.4</v>
      </c>
      <c r="G148" s="44">
        <v>23.7</v>
      </c>
      <c r="H148" s="44">
        <v>4.8</v>
      </c>
      <c r="I148" s="44">
        <v>277.7</v>
      </c>
    </row>
    <row r="149" spans="1:9" x14ac:dyDescent="0.2">
      <c r="A149" s="84"/>
      <c r="C149" s="58">
        <v>44718.5</v>
      </c>
      <c r="D149" s="44">
        <v>516.5</v>
      </c>
      <c r="E149" s="44">
        <v>0</v>
      </c>
      <c r="F149" s="44">
        <v>15.9</v>
      </c>
      <c r="G149" s="44">
        <v>24.6</v>
      </c>
      <c r="H149" s="44">
        <v>4.5999999999999996</v>
      </c>
      <c r="I149" s="44">
        <v>282.60000000000002</v>
      </c>
    </row>
    <row r="150" spans="1:9" x14ac:dyDescent="0.2">
      <c r="A150" s="84"/>
      <c r="C150" s="59">
        <v>44718.541666666672</v>
      </c>
      <c r="D150" s="44">
        <v>516.4</v>
      </c>
      <c r="E150" s="44">
        <v>0</v>
      </c>
      <c r="F150" s="44">
        <v>15.8</v>
      </c>
      <c r="G150" s="44">
        <v>25.1</v>
      </c>
      <c r="H150" s="44">
        <v>4.9000000000000004</v>
      </c>
      <c r="I150" s="44">
        <v>284.89999999999998</v>
      </c>
    </row>
    <row r="151" spans="1:9" x14ac:dyDescent="0.2">
      <c r="A151" s="84"/>
      <c r="C151" s="58">
        <v>44718.583333333328</v>
      </c>
      <c r="D151" s="44">
        <v>516.4</v>
      </c>
      <c r="E151" s="44">
        <v>0</v>
      </c>
      <c r="F151" s="44">
        <v>15.1</v>
      </c>
      <c r="G151" s="44">
        <v>24.3</v>
      </c>
      <c r="H151" s="44">
        <v>5.5</v>
      </c>
      <c r="I151" s="44">
        <v>277.8</v>
      </c>
    </row>
    <row r="152" spans="1:9" x14ac:dyDescent="0.2">
      <c r="A152" s="84"/>
      <c r="C152" s="59">
        <v>44718.625</v>
      </c>
      <c r="D152" s="44">
        <v>516.4</v>
      </c>
      <c r="E152" s="44">
        <v>0</v>
      </c>
      <c r="F152" s="44">
        <v>14.6</v>
      </c>
      <c r="G152" s="44">
        <v>21.6</v>
      </c>
      <c r="H152" s="44">
        <v>5.3</v>
      </c>
      <c r="I152" s="44">
        <v>274.5</v>
      </c>
    </row>
    <row r="153" spans="1:9" x14ac:dyDescent="0.2">
      <c r="A153" s="84"/>
      <c r="C153" s="58">
        <v>44718.666666666672</v>
      </c>
      <c r="D153" s="44">
        <v>516.6</v>
      </c>
      <c r="E153" s="44">
        <v>0</v>
      </c>
      <c r="F153" s="44">
        <v>12.9</v>
      </c>
      <c r="G153" s="44">
        <v>22.7</v>
      </c>
      <c r="H153" s="44">
        <v>3.1</v>
      </c>
      <c r="I153" s="44">
        <v>291</v>
      </c>
    </row>
    <row r="154" spans="1:9" x14ac:dyDescent="0.2">
      <c r="A154" s="84"/>
      <c r="C154" s="59">
        <v>44718.708333333328</v>
      </c>
      <c r="D154" s="44">
        <v>517.29999999999995</v>
      </c>
      <c r="E154" s="44">
        <v>0</v>
      </c>
      <c r="F154" s="44">
        <v>10.6</v>
      </c>
      <c r="G154" s="44">
        <v>25</v>
      </c>
      <c r="H154" s="44">
        <v>1.1000000000000001</v>
      </c>
      <c r="I154" s="44">
        <v>10.6</v>
      </c>
    </row>
    <row r="155" spans="1:9" x14ac:dyDescent="0.2">
      <c r="A155" s="84"/>
      <c r="C155" s="58">
        <v>44718.75</v>
      </c>
      <c r="D155" s="44">
        <v>517.9</v>
      </c>
      <c r="E155" s="44">
        <v>0</v>
      </c>
      <c r="F155" s="44">
        <v>9.4</v>
      </c>
      <c r="G155" s="44">
        <v>27.7</v>
      </c>
      <c r="H155" s="44">
        <v>2.4</v>
      </c>
      <c r="I155" s="44">
        <v>96.8</v>
      </c>
    </row>
    <row r="156" spans="1:9" x14ac:dyDescent="0.2">
      <c r="A156" s="84"/>
      <c r="C156" s="59">
        <v>44718.791666666672</v>
      </c>
      <c r="D156" s="44">
        <v>518.1</v>
      </c>
      <c r="E156" s="44">
        <v>0</v>
      </c>
      <c r="F156" s="44">
        <v>9</v>
      </c>
      <c r="G156" s="44">
        <v>30.1</v>
      </c>
      <c r="H156" s="44">
        <v>2.2000000000000002</v>
      </c>
      <c r="I156" s="44">
        <v>109.2</v>
      </c>
    </row>
    <row r="157" spans="1:9" x14ac:dyDescent="0.2">
      <c r="A157" s="84"/>
      <c r="C157" s="58">
        <v>44718.833333333328</v>
      </c>
      <c r="D157" s="44">
        <v>518</v>
      </c>
      <c r="E157" s="44">
        <v>0</v>
      </c>
      <c r="F157" s="44">
        <v>8.5</v>
      </c>
      <c r="G157" s="44">
        <v>31.1</v>
      </c>
      <c r="H157" s="44">
        <v>1.2</v>
      </c>
      <c r="I157" s="44">
        <v>130.30000000000001</v>
      </c>
    </row>
    <row r="158" spans="1:9" x14ac:dyDescent="0.2">
      <c r="A158" s="84"/>
      <c r="C158" s="59">
        <v>44718.875</v>
      </c>
      <c r="D158" s="44">
        <v>517.9</v>
      </c>
      <c r="E158" s="44">
        <v>0</v>
      </c>
      <c r="F158" s="44">
        <v>8.3000000000000007</v>
      </c>
      <c r="G158" s="44">
        <v>32.799999999999997</v>
      </c>
      <c r="H158" s="44">
        <v>2.5</v>
      </c>
      <c r="I158" s="44">
        <v>118.8</v>
      </c>
    </row>
    <row r="159" spans="1:9" x14ac:dyDescent="0.2">
      <c r="A159" s="84"/>
      <c r="C159" s="58">
        <v>44718.916666666672</v>
      </c>
      <c r="D159" s="44">
        <v>517.9</v>
      </c>
      <c r="E159" s="44">
        <v>0</v>
      </c>
      <c r="F159" s="44">
        <v>8</v>
      </c>
      <c r="G159" s="44">
        <v>35.200000000000003</v>
      </c>
      <c r="H159" s="44">
        <v>2.9</v>
      </c>
      <c r="I159" s="44">
        <v>109.6</v>
      </c>
    </row>
    <row r="160" spans="1:9" x14ac:dyDescent="0.2">
      <c r="A160" s="84"/>
      <c r="C160" s="59">
        <v>44718.958333333328</v>
      </c>
      <c r="D160" s="44">
        <v>517.6</v>
      </c>
      <c r="E160" s="44">
        <v>0</v>
      </c>
      <c r="F160" s="44">
        <v>7.7</v>
      </c>
      <c r="G160" s="44">
        <v>35.299999999999997</v>
      </c>
      <c r="H160" s="44">
        <v>1.1000000000000001</v>
      </c>
      <c r="I160" s="44">
        <v>118.7</v>
      </c>
    </row>
    <row r="161" spans="1:9" x14ac:dyDescent="0.2">
      <c r="A161" s="84">
        <v>7</v>
      </c>
      <c r="C161" s="58">
        <v>44719</v>
      </c>
      <c r="D161" s="44">
        <v>517.4</v>
      </c>
      <c r="E161" s="44">
        <v>0</v>
      </c>
      <c r="F161" s="44">
        <v>8.1</v>
      </c>
      <c r="G161" s="44">
        <v>30.4</v>
      </c>
      <c r="H161" s="44">
        <v>2.2999999999999998</v>
      </c>
      <c r="I161" s="44">
        <v>48.7</v>
      </c>
    </row>
    <row r="162" spans="1:9" x14ac:dyDescent="0.2">
      <c r="A162" s="84"/>
      <c r="C162" s="59">
        <v>44719.041666666672</v>
      </c>
      <c r="D162" s="44">
        <v>517.1</v>
      </c>
      <c r="E162" s="44">
        <v>0</v>
      </c>
      <c r="F162" s="44">
        <v>7.4</v>
      </c>
      <c r="G162" s="44">
        <v>28.8</v>
      </c>
      <c r="H162" s="44">
        <v>1.7</v>
      </c>
      <c r="I162" s="44">
        <v>95</v>
      </c>
    </row>
    <row r="163" spans="1:9" x14ac:dyDescent="0.2">
      <c r="A163" s="84"/>
      <c r="C163" s="58">
        <v>44719.083333333328</v>
      </c>
      <c r="D163" s="44">
        <v>516.9</v>
      </c>
      <c r="E163" s="44">
        <v>0</v>
      </c>
      <c r="F163" s="44">
        <v>8.4</v>
      </c>
      <c r="G163" s="44">
        <v>26.8</v>
      </c>
      <c r="H163" s="44">
        <v>2.6</v>
      </c>
      <c r="I163" s="44">
        <v>37.299999999999997</v>
      </c>
    </row>
    <row r="164" spans="1:9" x14ac:dyDescent="0.2">
      <c r="A164" s="84"/>
      <c r="C164" s="59">
        <v>44719.125</v>
      </c>
      <c r="D164" s="44">
        <v>516.9</v>
      </c>
      <c r="E164" s="44">
        <v>0.2</v>
      </c>
      <c r="F164" s="44">
        <v>7.3</v>
      </c>
      <c r="G164" s="44">
        <v>28.1</v>
      </c>
      <c r="H164" s="44">
        <v>3.4</v>
      </c>
      <c r="I164" s="44">
        <v>80.5</v>
      </c>
    </row>
    <row r="165" spans="1:9" x14ac:dyDescent="0.2">
      <c r="A165" s="84"/>
      <c r="C165" s="58">
        <v>44719.166666666672</v>
      </c>
      <c r="D165" s="44">
        <v>516.9</v>
      </c>
      <c r="E165" s="44">
        <v>0.2</v>
      </c>
      <c r="F165" s="44">
        <v>6.9</v>
      </c>
      <c r="G165" s="44">
        <v>26.1</v>
      </c>
      <c r="H165" s="44">
        <v>4.3</v>
      </c>
      <c r="I165" s="44">
        <v>94</v>
      </c>
    </row>
    <row r="166" spans="1:9" x14ac:dyDescent="0.2">
      <c r="A166" s="84"/>
      <c r="C166" s="59">
        <v>44719.208333333328</v>
      </c>
      <c r="D166" s="44">
        <v>517.1</v>
      </c>
      <c r="E166" s="44">
        <v>0</v>
      </c>
      <c r="F166" s="44">
        <v>6.6</v>
      </c>
      <c r="G166" s="44">
        <v>25.2</v>
      </c>
      <c r="H166" s="44">
        <v>4.8</v>
      </c>
      <c r="I166" s="44">
        <v>92.8</v>
      </c>
    </row>
    <row r="167" spans="1:9" x14ac:dyDescent="0.2">
      <c r="A167" s="84"/>
      <c r="C167" s="58">
        <v>44719.25</v>
      </c>
      <c r="D167" s="44">
        <v>517.29999999999995</v>
      </c>
      <c r="E167" s="44">
        <v>0</v>
      </c>
      <c r="F167" s="44">
        <v>6.5</v>
      </c>
      <c r="G167" s="44">
        <v>25.1</v>
      </c>
      <c r="H167" s="44">
        <v>4.8</v>
      </c>
      <c r="I167" s="44">
        <v>85.2</v>
      </c>
    </row>
    <row r="168" spans="1:9" x14ac:dyDescent="0.2">
      <c r="A168" s="84"/>
      <c r="C168" s="59">
        <v>44719.291666666672</v>
      </c>
      <c r="D168" s="44">
        <v>517.6</v>
      </c>
      <c r="E168" s="44">
        <v>0</v>
      </c>
      <c r="F168" s="44">
        <v>9.3000000000000007</v>
      </c>
      <c r="G168" s="44">
        <v>19.899999999999999</v>
      </c>
      <c r="H168" s="44">
        <v>2.2000000000000002</v>
      </c>
      <c r="I168" s="44">
        <v>74.2</v>
      </c>
    </row>
    <row r="169" spans="1:9" x14ac:dyDescent="0.2">
      <c r="A169" s="84"/>
      <c r="C169" s="58">
        <v>44719.333333333328</v>
      </c>
      <c r="D169" s="44">
        <v>518</v>
      </c>
      <c r="E169" s="44">
        <v>0</v>
      </c>
      <c r="F169" s="44">
        <v>13.4</v>
      </c>
      <c r="G169" s="44">
        <v>16.100000000000001</v>
      </c>
      <c r="H169" s="44">
        <v>1.6</v>
      </c>
      <c r="I169" s="44">
        <v>338.2</v>
      </c>
    </row>
    <row r="170" spans="1:9" x14ac:dyDescent="0.2">
      <c r="A170" s="84"/>
      <c r="C170" s="59">
        <v>44719.375</v>
      </c>
      <c r="D170" s="44">
        <v>517.79999999999995</v>
      </c>
      <c r="E170" s="44">
        <v>0</v>
      </c>
      <c r="F170" s="44">
        <v>13.7</v>
      </c>
      <c r="G170" s="44">
        <v>19.2</v>
      </c>
      <c r="H170" s="44">
        <v>2.9</v>
      </c>
      <c r="I170" s="44">
        <v>288.39999999999998</v>
      </c>
    </row>
    <row r="171" spans="1:9" x14ac:dyDescent="0.2">
      <c r="A171" s="84"/>
      <c r="C171" s="58">
        <v>44719.416666666672</v>
      </c>
      <c r="D171" s="44">
        <v>517.6</v>
      </c>
      <c r="E171" s="44">
        <v>0</v>
      </c>
      <c r="F171" s="44">
        <v>14.5</v>
      </c>
      <c r="G171" s="44">
        <v>16.8</v>
      </c>
      <c r="H171" s="44">
        <v>3.5</v>
      </c>
      <c r="I171" s="44">
        <v>282.7</v>
      </c>
    </row>
    <row r="172" spans="1:9" x14ac:dyDescent="0.2">
      <c r="A172" s="84"/>
      <c r="C172" s="59">
        <v>44719.458333333328</v>
      </c>
      <c r="D172" s="44">
        <v>517.29999999999995</v>
      </c>
      <c r="E172" s="44">
        <v>0</v>
      </c>
      <c r="F172" s="44">
        <v>15.3</v>
      </c>
      <c r="G172" s="44">
        <v>16.3</v>
      </c>
      <c r="H172" s="44">
        <v>4</v>
      </c>
      <c r="I172" s="44">
        <v>281.89999999999998</v>
      </c>
    </row>
    <row r="173" spans="1:9" x14ac:dyDescent="0.2">
      <c r="A173" s="84"/>
      <c r="C173" s="58">
        <v>44719.5</v>
      </c>
      <c r="D173" s="44">
        <v>516.9</v>
      </c>
      <c r="E173" s="44">
        <v>0</v>
      </c>
      <c r="F173" s="44">
        <v>15.7</v>
      </c>
      <c r="G173" s="44">
        <v>17.899999999999999</v>
      </c>
      <c r="H173" s="44">
        <v>4.5999999999999996</v>
      </c>
      <c r="I173" s="44">
        <v>283.8</v>
      </c>
    </row>
    <row r="174" spans="1:9" x14ac:dyDescent="0.2">
      <c r="A174" s="84"/>
      <c r="C174" s="59">
        <v>44719.541666666672</v>
      </c>
      <c r="D174" s="44">
        <v>516.9</v>
      </c>
      <c r="E174" s="44">
        <v>0</v>
      </c>
      <c r="F174" s="44">
        <v>15.3</v>
      </c>
      <c r="G174" s="44">
        <v>21.3</v>
      </c>
      <c r="H174" s="44">
        <v>4.5999999999999996</v>
      </c>
      <c r="I174" s="44">
        <v>282.10000000000002</v>
      </c>
    </row>
    <row r="175" spans="1:9" x14ac:dyDescent="0.2">
      <c r="A175" s="84"/>
      <c r="C175" s="58">
        <v>44719.583333333328</v>
      </c>
      <c r="D175" s="44">
        <v>517</v>
      </c>
      <c r="E175" s="44">
        <v>0</v>
      </c>
      <c r="F175" s="44">
        <v>14.9</v>
      </c>
      <c r="G175" s="44">
        <v>22.8</v>
      </c>
      <c r="H175" s="44">
        <v>4.3</v>
      </c>
      <c r="I175" s="44">
        <v>284.2</v>
      </c>
    </row>
    <row r="176" spans="1:9" x14ac:dyDescent="0.2">
      <c r="A176" s="84"/>
      <c r="C176" s="59">
        <v>44719.625</v>
      </c>
      <c r="D176" s="44">
        <v>517</v>
      </c>
      <c r="E176" s="44">
        <v>0</v>
      </c>
      <c r="F176" s="44">
        <v>14.1</v>
      </c>
      <c r="G176" s="44">
        <v>24.4</v>
      </c>
      <c r="H176" s="44">
        <v>3.9</v>
      </c>
      <c r="I176" s="44">
        <v>290</v>
      </c>
    </row>
    <row r="177" spans="1:9" x14ac:dyDescent="0.2">
      <c r="A177" s="84"/>
      <c r="C177" s="58">
        <v>44719.666666666672</v>
      </c>
      <c r="D177" s="44">
        <v>517.1</v>
      </c>
      <c r="E177" s="44">
        <v>0</v>
      </c>
      <c r="F177" s="44">
        <v>12</v>
      </c>
      <c r="G177" s="44">
        <v>28.4</v>
      </c>
      <c r="H177" s="44">
        <v>2.7</v>
      </c>
      <c r="I177" s="44">
        <v>307.8</v>
      </c>
    </row>
    <row r="178" spans="1:9" x14ac:dyDescent="0.2">
      <c r="A178" s="84"/>
      <c r="C178" s="59">
        <v>44719.708333333328</v>
      </c>
      <c r="D178" s="44">
        <v>517.9</v>
      </c>
      <c r="E178" s="44">
        <v>0</v>
      </c>
      <c r="F178" s="44">
        <v>9.5</v>
      </c>
      <c r="G178" s="44">
        <v>30.6</v>
      </c>
      <c r="H178" s="44">
        <v>1.5</v>
      </c>
      <c r="I178" s="44">
        <v>6.4</v>
      </c>
    </row>
    <row r="179" spans="1:9" x14ac:dyDescent="0.2">
      <c r="A179" s="84"/>
      <c r="C179" s="58">
        <v>44719.75</v>
      </c>
      <c r="D179" s="44">
        <v>518.5</v>
      </c>
      <c r="E179" s="44">
        <v>0.2</v>
      </c>
      <c r="F179" s="44">
        <v>8.3000000000000007</v>
      </c>
      <c r="G179" s="44">
        <v>30.9</v>
      </c>
      <c r="H179" s="44">
        <v>2.5</v>
      </c>
      <c r="I179" s="44">
        <v>99.8</v>
      </c>
    </row>
    <row r="180" spans="1:9" x14ac:dyDescent="0.2">
      <c r="A180" s="84"/>
      <c r="C180" s="59">
        <v>44719.791666666672</v>
      </c>
      <c r="D180" s="44">
        <v>518.6</v>
      </c>
      <c r="E180" s="44">
        <v>0</v>
      </c>
      <c r="F180" s="44">
        <v>7.5</v>
      </c>
      <c r="G180" s="44">
        <v>33.4</v>
      </c>
      <c r="H180" s="44">
        <v>3.9</v>
      </c>
      <c r="I180" s="44">
        <v>103.1</v>
      </c>
    </row>
    <row r="181" spans="1:9" x14ac:dyDescent="0.2">
      <c r="A181" s="84"/>
      <c r="C181" s="58">
        <v>44719.833333333328</v>
      </c>
      <c r="D181" s="44">
        <v>518.70000000000005</v>
      </c>
      <c r="E181" s="44">
        <v>0</v>
      </c>
      <c r="F181" s="44">
        <v>7</v>
      </c>
      <c r="G181" s="44">
        <v>34.6</v>
      </c>
      <c r="H181" s="44">
        <v>3.9</v>
      </c>
      <c r="I181" s="44">
        <v>96.5</v>
      </c>
    </row>
    <row r="182" spans="1:9" x14ac:dyDescent="0.2">
      <c r="A182" s="84"/>
      <c r="C182" s="59">
        <v>44719.875</v>
      </c>
      <c r="D182" s="44">
        <v>518.79999999999995</v>
      </c>
      <c r="E182" s="44">
        <v>0</v>
      </c>
      <c r="F182" s="44">
        <v>6.7</v>
      </c>
      <c r="G182" s="44">
        <v>34.799999999999997</v>
      </c>
      <c r="H182" s="44">
        <v>4.9000000000000004</v>
      </c>
      <c r="I182" s="44">
        <v>94.8</v>
      </c>
    </row>
    <row r="183" spans="1:9" x14ac:dyDescent="0.2">
      <c r="A183" s="84"/>
      <c r="C183" s="58">
        <v>44719.916666666672</v>
      </c>
      <c r="D183" s="44">
        <v>518.79999999999995</v>
      </c>
      <c r="E183" s="44">
        <v>0</v>
      </c>
      <c r="F183" s="44">
        <v>6.2</v>
      </c>
      <c r="G183" s="44">
        <v>36.6</v>
      </c>
      <c r="H183" s="44">
        <v>4.8</v>
      </c>
      <c r="I183" s="44">
        <v>97.4</v>
      </c>
    </row>
    <row r="184" spans="1:9" x14ac:dyDescent="0.2">
      <c r="A184" s="84"/>
      <c r="C184" s="59">
        <v>44719.958333333328</v>
      </c>
      <c r="D184" s="44">
        <v>518.5</v>
      </c>
      <c r="E184" s="44">
        <v>0</v>
      </c>
      <c r="F184" s="44">
        <v>5.7</v>
      </c>
      <c r="G184" s="44">
        <v>34</v>
      </c>
      <c r="H184" s="44">
        <v>4.7</v>
      </c>
      <c r="I184" s="44">
        <v>97.1</v>
      </c>
    </row>
    <row r="185" spans="1:9" x14ac:dyDescent="0.2">
      <c r="A185" s="84">
        <v>8</v>
      </c>
      <c r="C185" s="58">
        <v>44720</v>
      </c>
      <c r="D185" s="44">
        <v>518.29999999999995</v>
      </c>
      <c r="E185" s="44">
        <v>0</v>
      </c>
      <c r="F185" s="44">
        <v>5.5</v>
      </c>
      <c r="G185" s="44">
        <v>31.3</v>
      </c>
      <c r="H185" s="44">
        <v>4.5999999999999996</v>
      </c>
      <c r="I185" s="44">
        <v>97.6</v>
      </c>
    </row>
    <row r="186" spans="1:9" x14ac:dyDescent="0.2">
      <c r="A186" s="84"/>
      <c r="C186" s="59">
        <v>44720.041666666672</v>
      </c>
      <c r="D186" s="44">
        <v>518</v>
      </c>
      <c r="E186" s="44">
        <v>0</v>
      </c>
      <c r="F186" s="44">
        <v>5.4</v>
      </c>
      <c r="G186" s="44">
        <v>30.5</v>
      </c>
      <c r="H186" s="44">
        <v>4.3</v>
      </c>
      <c r="I186" s="44">
        <v>92</v>
      </c>
    </row>
    <row r="187" spans="1:9" x14ac:dyDescent="0.2">
      <c r="A187" s="84"/>
      <c r="C187" s="58">
        <v>44720.083333333328</v>
      </c>
      <c r="D187" s="44">
        <v>517.79999999999995</v>
      </c>
      <c r="E187" s="44">
        <v>0</v>
      </c>
      <c r="F187" s="44">
        <v>4.9000000000000004</v>
      </c>
      <c r="G187" s="44">
        <v>30</v>
      </c>
      <c r="H187" s="44">
        <v>4.5</v>
      </c>
      <c r="I187" s="44">
        <v>97.3</v>
      </c>
    </row>
    <row r="188" spans="1:9" x14ac:dyDescent="0.2">
      <c r="A188" s="84"/>
      <c r="C188" s="59">
        <v>44720.125</v>
      </c>
      <c r="D188" s="44">
        <v>517.9</v>
      </c>
      <c r="E188" s="44">
        <v>0</v>
      </c>
      <c r="F188" s="44">
        <v>4.5</v>
      </c>
      <c r="G188" s="44">
        <v>29.4</v>
      </c>
      <c r="H188" s="44">
        <v>4.9000000000000004</v>
      </c>
      <c r="I188" s="44">
        <v>93.5</v>
      </c>
    </row>
    <row r="189" spans="1:9" x14ac:dyDescent="0.2">
      <c r="A189" s="84"/>
      <c r="C189" s="58">
        <v>44720.166666666672</v>
      </c>
      <c r="D189" s="44">
        <v>518</v>
      </c>
      <c r="E189" s="44">
        <v>0</v>
      </c>
      <c r="F189" s="44">
        <v>4.4000000000000004</v>
      </c>
      <c r="G189" s="44">
        <v>29.6</v>
      </c>
      <c r="H189" s="44">
        <v>5.0999999999999996</v>
      </c>
      <c r="I189" s="44">
        <v>92.9</v>
      </c>
    </row>
    <row r="190" spans="1:9" x14ac:dyDescent="0.2">
      <c r="A190" s="84"/>
      <c r="C190" s="59">
        <v>44720.208333333328</v>
      </c>
      <c r="D190" s="44">
        <v>518.1</v>
      </c>
      <c r="E190" s="44">
        <v>0</v>
      </c>
      <c r="F190" s="44">
        <v>4.4000000000000004</v>
      </c>
      <c r="G190" s="44">
        <v>29</v>
      </c>
      <c r="H190" s="44">
        <v>5.8</v>
      </c>
      <c r="I190" s="44">
        <v>92.6</v>
      </c>
    </row>
    <row r="191" spans="1:9" x14ac:dyDescent="0.2">
      <c r="A191" s="84"/>
      <c r="C191" s="58">
        <v>44720.25</v>
      </c>
      <c r="D191" s="44">
        <v>518.29999999999995</v>
      </c>
      <c r="E191" s="44">
        <v>0</v>
      </c>
      <c r="F191" s="44">
        <v>4.5</v>
      </c>
      <c r="G191" s="44">
        <v>26.8</v>
      </c>
      <c r="H191" s="44">
        <v>5.3</v>
      </c>
      <c r="I191" s="44">
        <v>86.7</v>
      </c>
    </row>
    <row r="192" spans="1:9" x14ac:dyDescent="0.2">
      <c r="A192" s="84"/>
      <c r="C192" s="59">
        <v>44720.291666666672</v>
      </c>
      <c r="D192" s="44">
        <v>518.6</v>
      </c>
      <c r="E192" s="44">
        <v>0</v>
      </c>
      <c r="F192" s="44">
        <v>7.2</v>
      </c>
      <c r="G192" s="44">
        <v>21.8</v>
      </c>
      <c r="H192" s="44">
        <v>3</v>
      </c>
      <c r="I192" s="44">
        <v>80.599999999999994</v>
      </c>
    </row>
    <row r="193" spans="1:9" x14ac:dyDescent="0.2">
      <c r="A193" s="84"/>
      <c r="C193" s="58">
        <v>44720.333333333328</v>
      </c>
      <c r="D193" s="44">
        <v>519.1</v>
      </c>
      <c r="E193" s="44">
        <v>0</v>
      </c>
      <c r="F193" s="44">
        <v>12</v>
      </c>
      <c r="G193" s="44">
        <v>18.7</v>
      </c>
      <c r="H193" s="44">
        <v>1.5</v>
      </c>
      <c r="I193" s="44">
        <v>1.1000000000000001</v>
      </c>
    </row>
    <row r="194" spans="1:9" x14ac:dyDescent="0.2">
      <c r="A194" s="84"/>
      <c r="C194" s="59">
        <v>44720.375</v>
      </c>
      <c r="D194" s="44">
        <v>518.79999999999995</v>
      </c>
      <c r="E194" s="44">
        <v>0</v>
      </c>
      <c r="F194" s="44">
        <v>12.4</v>
      </c>
      <c r="G194" s="44">
        <v>19.2</v>
      </c>
      <c r="H194" s="44">
        <v>2.9</v>
      </c>
      <c r="I194" s="44">
        <v>297.10000000000002</v>
      </c>
    </row>
    <row r="195" spans="1:9" x14ac:dyDescent="0.2">
      <c r="A195" s="84"/>
      <c r="C195" s="58">
        <v>44720.416666666672</v>
      </c>
      <c r="D195" s="44">
        <v>518.4</v>
      </c>
      <c r="E195" s="44">
        <v>0</v>
      </c>
      <c r="F195" s="44">
        <v>13.2</v>
      </c>
      <c r="G195" s="44">
        <v>18</v>
      </c>
      <c r="H195" s="44">
        <v>3.4</v>
      </c>
      <c r="I195" s="44">
        <v>287.8</v>
      </c>
    </row>
    <row r="196" spans="1:9" x14ac:dyDescent="0.2">
      <c r="A196" s="84"/>
      <c r="C196" s="59">
        <v>44720.458333333328</v>
      </c>
      <c r="D196" s="44">
        <v>518</v>
      </c>
      <c r="E196" s="44">
        <v>0</v>
      </c>
      <c r="F196" s="44">
        <v>13.8</v>
      </c>
      <c r="G196" s="44">
        <v>17.5</v>
      </c>
      <c r="H196" s="44">
        <v>4.2</v>
      </c>
      <c r="I196" s="44">
        <v>281.3</v>
      </c>
    </row>
    <row r="197" spans="1:9" x14ac:dyDescent="0.2">
      <c r="A197" s="84"/>
      <c r="C197" s="58">
        <v>44720.5</v>
      </c>
      <c r="D197" s="44">
        <v>517.70000000000005</v>
      </c>
      <c r="E197" s="44">
        <v>0</v>
      </c>
      <c r="F197" s="44">
        <v>13.8</v>
      </c>
      <c r="G197" s="44">
        <v>20.7</v>
      </c>
      <c r="H197" s="44">
        <v>4.9000000000000004</v>
      </c>
      <c r="I197" s="44">
        <v>283.3</v>
      </c>
    </row>
    <row r="198" spans="1:9" x14ac:dyDescent="0.2">
      <c r="A198" s="84"/>
      <c r="C198" s="59">
        <v>44720.541666666672</v>
      </c>
      <c r="D198" s="44">
        <v>517.4</v>
      </c>
      <c r="E198" s="44">
        <v>0</v>
      </c>
      <c r="F198" s="44">
        <v>13.4</v>
      </c>
      <c r="G198" s="44">
        <v>24.4</v>
      </c>
      <c r="H198" s="44">
        <v>4.5999999999999996</v>
      </c>
      <c r="I198" s="44">
        <v>285.8</v>
      </c>
    </row>
    <row r="199" spans="1:9" x14ac:dyDescent="0.2">
      <c r="A199" s="84"/>
      <c r="C199" s="58">
        <v>44720.583333333328</v>
      </c>
      <c r="D199" s="44">
        <v>517</v>
      </c>
      <c r="E199" s="44">
        <v>0</v>
      </c>
      <c r="F199" s="44">
        <v>13.7</v>
      </c>
      <c r="G199" s="44">
        <v>23.7</v>
      </c>
      <c r="H199" s="44">
        <v>4</v>
      </c>
      <c r="I199" s="44">
        <v>290.3</v>
      </c>
    </row>
    <row r="200" spans="1:9" x14ac:dyDescent="0.2">
      <c r="A200" s="84"/>
      <c r="C200" s="59">
        <v>44720.625</v>
      </c>
      <c r="D200" s="44">
        <v>516.9</v>
      </c>
      <c r="E200" s="44">
        <v>0</v>
      </c>
      <c r="F200" s="44">
        <v>12.1</v>
      </c>
      <c r="G200" s="44">
        <v>37.700000000000003</v>
      </c>
      <c r="H200" s="44">
        <v>4.3</v>
      </c>
      <c r="I200" s="44">
        <v>294.10000000000002</v>
      </c>
    </row>
    <row r="201" spans="1:9" x14ac:dyDescent="0.2">
      <c r="A201" s="84"/>
      <c r="C201" s="58">
        <v>44720.666666666672</v>
      </c>
      <c r="D201" s="44">
        <v>517.4</v>
      </c>
      <c r="E201" s="44">
        <v>0.2</v>
      </c>
      <c r="F201" s="44">
        <v>10</v>
      </c>
      <c r="G201" s="44">
        <v>40.4</v>
      </c>
      <c r="H201" s="44">
        <v>3</v>
      </c>
      <c r="I201" s="44">
        <v>296.2</v>
      </c>
    </row>
    <row r="202" spans="1:9" x14ac:dyDescent="0.2">
      <c r="A202" s="84"/>
      <c r="C202" s="59">
        <v>44720.708333333328</v>
      </c>
      <c r="D202" s="44">
        <v>518.29999999999995</v>
      </c>
      <c r="E202" s="44">
        <v>0</v>
      </c>
      <c r="F202" s="44">
        <v>7.9</v>
      </c>
      <c r="G202" s="44">
        <v>38.5</v>
      </c>
      <c r="H202" s="44">
        <v>1.4</v>
      </c>
      <c r="I202" s="44">
        <v>355.1</v>
      </c>
    </row>
    <row r="203" spans="1:9" x14ac:dyDescent="0.2">
      <c r="A203" s="84"/>
      <c r="C203" s="58">
        <v>44720.75</v>
      </c>
      <c r="D203" s="44">
        <v>518.6</v>
      </c>
      <c r="E203" s="44">
        <v>0</v>
      </c>
      <c r="F203" s="44">
        <v>6.9</v>
      </c>
      <c r="G203" s="44">
        <v>43.6</v>
      </c>
      <c r="H203" s="44">
        <v>2.1</v>
      </c>
      <c r="I203" s="44">
        <v>94.9</v>
      </c>
    </row>
    <row r="204" spans="1:9" x14ac:dyDescent="0.2">
      <c r="A204" s="84"/>
      <c r="C204" s="59">
        <v>44720.791666666672</v>
      </c>
      <c r="D204" s="44">
        <v>518.5</v>
      </c>
      <c r="E204" s="44">
        <v>0</v>
      </c>
      <c r="F204" s="44">
        <v>6.2</v>
      </c>
      <c r="G204" s="44">
        <v>46</v>
      </c>
      <c r="H204" s="44">
        <v>3.4</v>
      </c>
      <c r="I204" s="44">
        <v>101</v>
      </c>
    </row>
    <row r="205" spans="1:9" x14ac:dyDescent="0.2">
      <c r="A205" s="84"/>
      <c r="C205" s="58">
        <v>44720.833333333328</v>
      </c>
      <c r="D205" s="44">
        <v>518.4</v>
      </c>
      <c r="E205" s="44">
        <v>0</v>
      </c>
      <c r="F205" s="44">
        <v>5.5</v>
      </c>
      <c r="G205" s="44">
        <v>44.6</v>
      </c>
      <c r="H205" s="44">
        <v>4.2</v>
      </c>
      <c r="I205" s="44">
        <v>97.6</v>
      </c>
    </row>
    <row r="206" spans="1:9" x14ac:dyDescent="0.2">
      <c r="A206" s="84"/>
      <c r="C206" s="59">
        <v>44720.875</v>
      </c>
      <c r="D206" s="44">
        <v>518.4</v>
      </c>
      <c r="E206" s="44">
        <v>0</v>
      </c>
      <c r="F206" s="44">
        <v>5</v>
      </c>
      <c r="G206" s="44">
        <v>46.6</v>
      </c>
      <c r="H206" s="44">
        <v>4.5</v>
      </c>
      <c r="I206" s="44">
        <v>91.7</v>
      </c>
    </row>
    <row r="207" spans="1:9" x14ac:dyDescent="0.2">
      <c r="A207" s="84"/>
      <c r="C207" s="58">
        <v>44720.916666666672</v>
      </c>
      <c r="D207" s="44">
        <v>518.29999999999995</v>
      </c>
      <c r="E207" s="44">
        <v>0</v>
      </c>
      <c r="F207" s="44">
        <v>4.5999999999999996</v>
      </c>
      <c r="G207" s="44">
        <v>44.9</v>
      </c>
      <c r="H207" s="44">
        <v>4.5999999999999996</v>
      </c>
      <c r="I207" s="44">
        <v>92.6</v>
      </c>
    </row>
    <row r="208" spans="1:9" x14ac:dyDescent="0.2">
      <c r="A208" s="84"/>
      <c r="C208" s="59">
        <v>44720.958333333328</v>
      </c>
      <c r="D208" s="44">
        <v>518.1</v>
      </c>
      <c r="E208" s="44">
        <v>0</v>
      </c>
      <c r="F208" s="44">
        <v>4.4000000000000004</v>
      </c>
      <c r="G208" s="44">
        <v>40.9</v>
      </c>
      <c r="H208" s="44">
        <v>5.4</v>
      </c>
      <c r="I208" s="44">
        <v>89</v>
      </c>
    </row>
    <row r="209" spans="1:9" x14ac:dyDescent="0.2">
      <c r="A209" s="84">
        <v>9</v>
      </c>
      <c r="C209" s="58">
        <v>44721</v>
      </c>
      <c r="D209" s="44">
        <v>517.9</v>
      </c>
      <c r="E209" s="44">
        <v>0</v>
      </c>
      <c r="F209" s="44">
        <v>4</v>
      </c>
      <c r="G209" s="44">
        <v>37.299999999999997</v>
      </c>
      <c r="H209" s="44">
        <v>5.2</v>
      </c>
      <c r="I209" s="44">
        <v>94.9</v>
      </c>
    </row>
    <row r="210" spans="1:9" x14ac:dyDescent="0.2">
      <c r="A210" s="84"/>
      <c r="C210" s="59">
        <v>44721.041666666672</v>
      </c>
      <c r="D210" s="44">
        <v>517.6</v>
      </c>
      <c r="E210" s="44">
        <v>0</v>
      </c>
      <c r="F210" s="44">
        <v>3.7</v>
      </c>
      <c r="G210" s="44">
        <v>31.4</v>
      </c>
      <c r="H210" s="44">
        <v>5.2</v>
      </c>
      <c r="I210" s="44">
        <v>95.7</v>
      </c>
    </row>
    <row r="211" spans="1:9" x14ac:dyDescent="0.2">
      <c r="A211" s="84"/>
      <c r="C211" s="58">
        <v>44721.083333333328</v>
      </c>
      <c r="D211" s="44">
        <v>517.29999999999995</v>
      </c>
      <c r="E211" s="44">
        <v>0</v>
      </c>
      <c r="F211" s="44">
        <v>3.3</v>
      </c>
      <c r="G211" s="44">
        <v>23.7</v>
      </c>
      <c r="H211" s="44">
        <v>4.8</v>
      </c>
      <c r="I211" s="44">
        <v>104</v>
      </c>
    </row>
    <row r="212" spans="1:9" x14ac:dyDescent="0.2">
      <c r="A212" s="84"/>
      <c r="C212" s="59">
        <v>44721.125</v>
      </c>
      <c r="D212" s="44">
        <v>517.29999999999995</v>
      </c>
      <c r="E212" s="44">
        <v>0</v>
      </c>
      <c r="F212" s="44">
        <v>2.7</v>
      </c>
      <c r="G212" s="44">
        <v>22</v>
      </c>
      <c r="H212" s="44">
        <v>4.8</v>
      </c>
      <c r="I212" s="44">
        <v>102</v>
      </c>
    </row>
    <row r="213" spans="1:9" x14ac:dyDescent="0.2">
      <c r="A213" s="84"/>
      <c r="C213" s="58">
        <v>44721.166666666672</v>
      </c>
      <c r="D213" s="44">
        <v>517.5</v>
      </c>
      <c r="E213" s="44">
        <v>0</v>
      </c>
      <c r="F213" s="44">
        <v>2.6</v>
      </c>
      <c r="G213" s="44">
        <v>17.8</v>
      </c>
      <c r="H213" s="44">
        <v>5.6</v>
      </c>
      <c r="I213" s="44">
        <v>97.8</v>
      </c>
    </row>
    <row r="214" spans="1:9" x14ac:dyDescent="0.2">
      <c r="A214" s="84"/>
      <c r="C214" s="59">
        <v>44721.208333333328</v>
      </c>
      <c r="D214" s="44">
        <v>517.5</v>
      </c>
      <c r="E214" s="44">
        <v>0</v>
      </c>
      <c r="F214" s="44">
        <v>2.4</v>
      </c>
      <c r="G214" s="44">
        <v>15.5</v>
      </c>
      <c r="H214" s="44">
        <v>4.9000000000000004</v>
      </c>
      <c r="I214" s="44">
        <v>99.7</v>
      </c>
    </row>
    <row r="215" spans="1:9" x14ac:dyDescent="0.2">
      <c r="A215" s="84"/>
      <c r="C215" s="58">
        <v>44721.25</v>
      </c>
      <c r="D215" s="44">
        <v>517.5</v>
      </c>
      <c r="E215" s="44">
        <v>0</v>
      </c>
      <c r="F215" s="44">
        <v>3.1</v>
      </c>
      <c r="G215" s="44">
        <v>11.9</v>
      </c>
      <c r="H215" s="44">
        <v>5.4</v>
      </c>
      <c r="I215" s="44">
        <v>89.4</v>
      </c>
    </row>
    <row r="216" spans="1:9" x14ac:dyDescent="0.2">
      <c r="A216" s="84"/>
      <c r="C216" s="59">
        <v>44721.291666666672</v>
      </c>
      <c r="D216" s="44">
        <v>517.79999999999995</v>
      </c>
      <c r="E216" s="44">
        <v>0.2</v>
      </c>
      <c r="F216" s="44">
        <v>6.4</v>
      </c>
      <c r="G216" s="44">
        <v>9.4</v>
      </c>
      <c r="H216" s="44">
        <v>2.7</v>
      </c>
      <c r="I216" s="44">
        <v>89.7</v>
      </c>
    </row>
    <row r="217" spans="1:9" x14ac:dyDescent="0.2">
      <c r="A217" s="84"/>
      <c r="C217" s="58">
        <v>44721.333333333328</v>
      </c>
      <c r="D217" s="44">
        <v>518.5</v>
      </c>
      <c r="E217" s="44">
        <v>0</v>
      </c>
      <c r="F217" s="44">
        <v>10.6</v>
      </c>
      <c r="G217" s="44">
        <v>9.9</v>
      </c>
      <c r="H217" s="44">
        <v>1.4</v>
      </c>
      <c r="I217" s="44">
        <v>324.7</v>
      </c>
    </row>
    <row r="218" spans="1:9" x14ac:dyDescent="0.2">
      <c r="A218" s="84"/>
      <c r="C218" s="59">
        <v>44721.375</v>
      </c>
      <c r="D218" s="44">
        <v>518.20000000000005</v>
      </c>
      <c r="E218" s="44">
        <v>0</v>
      </c>
      <c r="F218" s="44">
        <v>11.6</v>
      </c>
      <c r="G218" s="44">
        <v>11.3</v>
      </c>
      <c r="H218" s="44">
        <v>2.2999999999999998</v>
      </c>
      <c r="I218" s="44">
        <v>310.3</v>
      </c>
    </row>
    <row r="219" spans="1:9" x14ac:dyDescent="0.2">
      <c r="A219" s="84"/>
      <c r="C219" s="58">
        <v>44721.416666666672</v>
      </c>
      <c r="D219" s="44">
        <v>517.79999999999995</v>
      </c>
      <c r="E219" s="44">
        <v>0</v>
      </c>
      <c r="F219" s="44">
        <v>12.4</v>
      </c>
      <c r="G219" s="44">
        <v>14</v>
      </c>
      <c r="H219" s="44">
        <v>3.4</v>
      </c>
      <c r="I219" s="44">
        <v>279.60000000000002</v>
      </c>
    </row>
    <row r="220" spans="1:9" x14ac:dyDescent="0.2">
      <c r="A220" s="84"/>
      <c r="C220" s="59">
        <v>44721.458333333328</v>
      </c>
      <c r="D220" s="44">
        <v>517.6</v>
      </c>
      <c r="E220" s="44">
        <v>0</v>
      </c>
      <c r="F220" s="44">
        <v>13</v>
      </c>
      <c r="G220" s="44">
        <v>17.100000000000001</v>
      </c>
      <c r="H220" s="44">
        <v>4.0999999999999996</v>
      </c>
      <c r="I220" s="44">
        <v>287.3</v>
      </c>
    </row>
    <row r="221" spans="1:9" x14ac:dyDescent="0.2">
      <c r="A221" s="84"/>
      <c r="C221" s="58">
        <v>44721.5</v>
      </c>
      <c r="D221" s="44">
        <v>517.20000000000005</v>
      </c>
      <c r="E221" s="44">
        <v>0</v>
      </c>
      <c r="F221" s="44">
        <v>13</v>
      </c>
      <c r="G221" s="44">
        <v>21.2</v>
      </c>
      <c r="H221" s="44">
        <v>4.5999999999999996</v>
      </c>
      <c r="I221" s="44">
        <v>279.8</v>
      </c>
    </row>
    <row r="222" spans="1:9" x14ac:dyDescent="0.2">
      <c r="A222" s="84"/>
      <c r="C222" s="59">
        <v>44721.541666666672</v>
      </c>
      <c r="D222" s="44">
        <v>516.9</v>
      </c>
      <c r="E222" s="44">
        <v>0</v>
      </c>
      <c r="F222" s="44">
        <v>12.7</v>
      </c>
      <c r="G222" s="44">
        <v>23.5</v>
      </c>
      <c r="H222" s="44">
        <v>4.8</v>
      </c>
      <c r="I222" s="44">
        <v>276.39999999999998</v>
      </c>
    </row>
    <row r="223" spans="1:9" x14ac:dyDescent="0.2">
      <c r="A223" s="84"/>
      <c r="C223" s="58">
        <v>44721.583333333328</v>
      </c>
      <c r="D223" s="44">
        <v>516.70000000000005</v>
      </c>
      <c r="E223" s="44">
        <v>0</v>
      </c>
      <c r="F223" s="44">
        <v>12.6</v>
      </c>
      <c r="G223" s="44">
        <v>24.4</v>
      </c>
      <c r="H223" s="44">
        <v>4.5999999999999996</v>
      </c>
      <c r="I223" s="44">
        <v>278.8</v>
      </c>
    </row>
    <row r="224" spans="1:9" x14ac:dyDescent="0.2">
      <c r="A224" s="84"/>
      <c r="C224" s="59">
        <v>44721.625</v>
      </c>
      <c r="D224" s="44">
        <v>516.70000000000005</v>
      </c>
      <c r="E224" s="44">
        <v>0</v>
      </c>
      <c r="F224" s="44">
        <v>11.8</v>
      </c>
      <c r="G224" s="44">
        <v>29.2</v>
      </c>
      <c r="H224" s="44">
        <v>3.8</v>
      </c>
      <c r="I224" s="44">
        <v>287.89999999999998</v>
      </c>
    </row>
    <row r="225" spans="1:9" x14ac:dyDescent="0.2">
      <c r="A225" s="84"/>
      <c r="C225" s="58">
        <v>44721.666666666672</v>
      </c>
      <c r="D225" s="44">
        <v>517</v>
      </c>
      <c r="E225" s="44">
        <v>0</v>
      </c>
      <c r="F225" s="44">
        <v>9.4</v>
      </c>
      <c r="G225" s="44">
        <v>33.9</v>
      </c>
      <c r="H225" s="44">
        <v>2.2999999999999998</v>
      </c>
      <c r="I225" s="44">
        <v>322.5</v>
      </c>
    </row>
    <row r="226" spans="1:9" x14ac:dyDescent="0.2">
      <c r="A226" s="84"/>
      <c r="C226" s="59">
        <v>44721.708333333328</v>
      </c>
      <c r="D226" s="44">
        <v>517.79999999999995</v>
      </c>
      <c r="E226" s="44">
        <v>0</v>
      </c>
      <c r="F226" s="44">
        <v>7.4</v>
      </c>
      <c r="G226" s="44">
        <v>37.299999999999997</v>
      </c>
      <c r="H226" s="44">
        <v>1.4</v>
      </c>
      <c r="I226" s="44">
        <v>73.599999999999994</v>
      </c>
    </row>
    <row r="227" spans="1:9" x14ac:dyDescent="0.2">
      <c r="A227" s="84"/>
      <c r="C227" s="58">
        <v>44721.75</v>
      </c>
      <c r="D227" s="44">
        <v>517.79999999999995</v>
      </c>
      <c r="E227" s="44">
        <v>0.2</v>
      </c>
      <c r="F227" s="44">
        <v>6.9</v>
      </c>
      <c r="G227" s="44">
        <v>36.200000000000003</v>
      </c>
      <c r="H227" s="44">
        <v>2</v>
      </c>
      <c r="I227" s="44">
        <v>84.8</v>
      </c>
    </row>
    <row r="228" spans="1:9" x14ac:dyDescent="0.2">
      <c r="A228" s="84"/>
      <c r="C228" s="59">
        <v>44721.791666666672</v>
      </c>
      <c r="D228" s="44">
        <v>518</v>
      </c>
      <c r="E228" s="44">
        <v>0</v>
      </c>
      <c r="F228" s="44">
        <v>6.3</v>
      </c>
      <c r="G228" s="44">
        <v>34.4</v>
      </c>
      <c r="H228" s="44">
        <v>1.6</v>
      </c>
      <c r="I228" s="44">
        <v>93.9</v>
      </c>
    </row>
    <row r="229" spans="1:9" x14ac:dyDescent="0.2">
      <c r="A229" s="84"/>
      <c r="C229" s="58">
        <v>44721.833333333328</v>
      </c>
      <c r="D229" s="44">
        <v>518.1</v>
      </c>
      <c r="E229" s="44">
        <v>0</v>
      </c>
      <c r="F229" s="44">
        <v>5.8</v>
      </c>
      <c r="G229" s="44">
        <v>27.5</v>
      </c>
      <c r="H229" s="44">
        <v>3.4</v>
      </c>
      <c r="I229" s="44">
        <v>102.3</v>
      </c>
    </row>
    <row r="230" spans="1:9" x14ac:dyDescent="0.2">
      <c r="A230" s="84"/>
      <c r="C230" s="59">
        <v>44721.875</v>
      </c>
      <c r="D230" s="44">
        <v>518.1</v>
      </c>
      <c r="E230" s="44">
        <v>0</v>
      </c>
      <c r="F230" s="44">
        <v>5.3</v>
      </c>
      <c r="G230" s="44">
        <v>18</v>
      </c>
      <c r="H230" s="44">
        <v>4.0999999999999996</v>
      </c>
      <c r="I230" s="44">
        <v>97.2</v>
      </c>
    </row>
    <row r="231" spans="1:9" x14ac:dyDescent="0.2">
      <c r="A231" s="84"/>
      <c r="C231" s="58">
        <v>44721.916666666672</v>
      </c>
      <c r="D231" s="44">
        <v>518</v>
      </c>
      <c r="E231" s="44">
        <v>0</v>
      </c>
      <c r="F231" s="44">
        <v>5</v>
      </c>
      <c r="G231" s="44">
        <v>10.8</v>
      </c>
      <c r="H231" s="44">
        <v>4.9000000000000004</v>
      </c>
      <c r="I231" s="44">
        <v>95.5</v>
      </c>
    </row>
    <row r="232" spans="1:9" x14ac:dyDescent="0.2">
      <c r="A232" s="84"/>
      <c r="C232" s="59">
        <v>44721.958333333328</v>
      </c>
      <c r="D232" s="44">
        <v>517.79999999999995</v>
      </c>
      <c r="E232" s="44">
        <v>0</v>
      </c>
      <c r="F232" s="44">
        <v>5</v>
      </c>
      <c r="G232" s="44">
        <v>5.2</v>
      </c>
      <c r="H232" s="44">
        <v>4.5999999999999996</v>
      </c>
      <c r="I232" s="44">
        <v>106.4</v>
      </c>
    </row>
    <row r="233" spans="1:9" x14ac:dyDescent="0.2">
      <c r="A233" s="84">
        <v>10</v>
      </c>
      <c r="C233" s="58">
        <v>44722</v>
      </c>
      <c r="D233" s="44">
        <v>517.6</v>
      </c>
      <c r="E233" s="44">
        <v>0</v>
      </c>
      <c r="F233" s="44">
        <v>5.4</v>
      </c>
      <c r="G233" s="44">
        <v>4.2</v>
      </c>
      <c r="H233" s="44">
        <v>4</v>
      </c>
      <c r="I233" s="44">
        <v>102.3</v>
      </c>
    </row>
    <row r="234" spans="1:9" x14ac:dyDescent="0.2">
      <c r="A234" s="84"/>
      <c r="C234" s="59">
        <v>44722.041666666672</v>
      </c>
      <c r="D234" s="44">
        <v>517.4</v>
      </c>
      <c r="E234" s="44">
        <v>0</v>
      </c>
      <c r="F234" s="44">
        <v>4.7</v>
      </c>
      <c r="G234" s="44">
        <v>4.5</v>
      </c>
      <c r="H234" s="44">
        <v>4.8</v>
      </c>
      <c r="I234" s="44">
        <v>104.1</v>
      </c>
    </row>
    <row r="235" spans="1:9" x14ac:dyDescent="0.2">
      <c r="A235" s="84"/>
      <c r="C235" s="58">
        <v>44722.083333333328</v>
      </c>
      <c r="D235" s="44">
        <v>517.1</v>
      </c>
      <c r="E235" s="44">
        <v>0</v>
      </c>
      <c r="F235" s="44">
        <v>4.5999999999999996</v>
      </c>
      <c r="G235" s="44">
        <v>4.2</v>
      </c>
      <c r="H235" s="44">
        <v>4.5</v>
      </c>
      <c r="I235" s="44">
        <v>101.8</v>
      </c>
    </row>
    <row r="236" spans="1:9" x14ac:dyDescent="0.2">
      <c r="A236" s="84"/>
      <c r="C236" s="59">
        <v>44722.125</v>
      </c>
      <c r="D236" s="44">
        <v>517</v>
      </c>
      <c r="E236" s="44">
        <v>0</v>
      </c>
      <c r="F236" s="44">
        <v>4.5999999999999996</v>
      </c>
      <c r="G236" s="44">
        <v>3.7</v>
      </c>
      <c r="H236" s="44">
        <v>4.5999999999999996</v>
      </c>
      <c r="I236" s="44">
        <v>103.1</v>
      </c>
    </row>
    <row r="237" spans="1:9" x14ac:dyDescent="0.2">
      <c r="A237" s="84"/>
      <c r="C237" s="58">
        <v>44722.166666666672</v>
      </c>
      <c r="D237" s="44">
        <v>517</v>
      </c>
      <c r="E237" s="44">
        <v>0</v>
      </c>
      <c r="F237" s="44">
        <v>4.5999999999999996</v>
      </c>
      <c r="G237" s="44">
        <v>3.6</v>
      </c>
      <c r="H237" s="44">
        <v>5.5</v>
      </c>
      <c r="I237" s="44">
        <v>95.1</v>
      </c>
    </row>
    <row r="238" spans="1:9" x14ac:dyDescent="0.2">
      <c r="A238" s="84"/>
      <c r="C238" s="59">
        <v>44722.208333333328</v>
      </c>
      <c r="D238" s="44">
        <v>517.20000000000005</v>
      </c>
      <c r="E238" s="44">
        <v>0</v>
      </c>
      <c r="F238" s="44">
        <v>5.7</v>
      </c>
      <c r="G238" s="44">
        <v>2.8</v>
      </c>
      <c r="H238" s="44">
        <v>6.2</v>
      </c>
      <c r="I238" s="44">
        <v>79.099999999999994</v>
      </c>
    </row>
    <row r="239" spans="1:9" x14ac:dyDescent="0.2">
      <c r="A239" s="84"/>
      <c r="C239" s="58">
        <v>44722.25</v>
      </c>
      <c r="D239" s="44">
        <v>517.4</v>
      </c>
      <c r="E239" s="44">
        <v>0.2</v>
      </c>
      <c r="F239" s="44">
        <v>6.1</v>
      </c>
      <c r="G239" s="44">
        <v>2.6</v>
      </c>
      <c r="H239" s="44">
        <v>5.9</v>
      </c>
      <c r="I239" s="44">
        <v>76.3</v>
      </c>
    </row>
    <row r="240" spans="1:9" x14ac:dyDescent="0.2">
      <c r="A240" s="84"/>
      <c r="C240" s="59">
        <v>44722.291666666672</v>
      </c>
      <c r="D240" s="44">
        <v>517.79999999999995</v>
      </c>
      <c r="E240" s="44">
        <v>0</v>
      </c>
      <c r="F240" s="44">
        <v>9</v>
      </c>
      <c r="G240" s="44">
        <v>2.1</v>
      </c>
      <c r="H240" s="44">
        <v>3.9</v>
      </c>
      <c r="I240" s="44">
        <v>69.900000000000006</v>
      </c>
    </row>
    <row r="241" spans="1:9" x14ac:dyDescent="0.2">
      <c r="A241" s="84"/>
      <c r="C241" s="58">
        <v>44722.333333333328</v>
      </c>
      <c r="D241" s="44">
        <v>518.29999999999995</v>
      </c>
      <c r="E241" s="44">
        <v>0</v>
      </c>
      <c r="F241" s="44">
        <v>11.9</v>
      </c>
      <c r="G241" s="44">
        <v>2.2000000000000002</v>
      </c>
      <c r="H241" s="44">
        <v>1.7</v>
      </c>
      <c r="I241" s="44">
        <v>322.2</v>
      </c>
    </row>
    <row r="242" spans="1:9" x14ac:dyDescent="0.2">
      <c r="A242" s="84"/>
      <c r="C242" s="59">
        <v>44722.375</v>
      </c>
      <c r="D242" s="44">
        <v>517.9</v>
      </c>
      <c r="E242" s="44">
        <v>0</v>
      </c>
      <c r="F242" s="44">
        <v>12.4</v>
      </c>
      <c r="G242" s="44">
        <v>2.1</v>
      </c>
      <c r="H242" s="44">
        <v>2.4</v>
      </c>
      <c r="I242" s="44">
        <v>314.89999999999998</v>
      </c>
    </row>
    <row r="243" spans="1:9" x14ac:dyDescent="0.2">
      <c r="A243" s="84"/>
      <c r="C243" s="58">
        <v>44722.416666666672</v>
      </c>
      <c r="D243" s="44">
        <v>517.6</v>
      </c>
      <c r="E243" s="44">
        <v>0</v>
      </c>
      <c r="F243" s="44">
        <v>13.7</v>
      </c>
      <c r="G243" s="44">
        <v>4.3</v>
      </c>
      <c r="H243" s="44">
        <v>2.6</v>
      </c>
      <c r="I243" s="44">
        <v>286.7</v>
      </c>
    </row>
    <row r="244" spans="1:9" x14ac:dyDescent="0.2">
      <c r="A244" s="84"/>
      <c r="C244" s="59">
        <v>44722.458333333328</v>
      </c>
      <c r="D244" s="44">
        <v>517.20000000000005</v>
      </c>
      <c r="E244" s="44">
        <v>0</v>
      </c>
      <c r="F244" s="44">
        <v>13.6</v>
      </c>
      <c r="G244" s="44">
        <v>12.7</v>
      </c>
      <c r="H244" s="44">
        <v>3.4</v>
      </c>
      <c r="I244" s="44">
        <v>289.60000000000002</v>
      </c>
    </row>
    <row r="245" spans="1:9" x14ac:dyDescent="0.2">
      <c r="A245" s="84"/>
      <c r="C245" s="58">
        <v>44722.5</v>
      </c>
      <c r="D245" s="44">
        <v>516.9</v>
      </c>
      <c r="E245" s="44">
        <v>0</v>
      </c>
      <c r="F245" s="44">
        <v>13.8</v>
      </c>
      <c r="G245" s="44">
        <v>15</v>
      </c>
      <c r="H245" s="44">
        <v>3.7</v>
      </c>
      <c r="I245" s="44">
        <v>280.7</v>
      </c>
    </row>
    <row r="246" spans="1:9" x14ac:dyDescent="0.2">
      <c r="A246" s="84"/>
      <c r="C246" s="59">
        <v>44722.541666666672</v>
      </c>
      <c r="D246" s="44">
        <v>516.70000000000005</v>
      </c>
      <c r="E246" s="44">
        <v>0</v>
      </c>
      <c r="F246" s="44">
        <v>14</v>
      </c>
      <c r="G246" s="44">
        <v>15.6</v>
      </c>
      <c r="H246" s="44">
        <v>4.0999999999999996</v>
      </c>
      <c r="I246" s="44">
        <v>282.3</v>
      </c>
    </row>
    <row r="247" spans="1:9" x14ac:dyDescent="0.2">
      <c r="A247" s="84"/>
      <c r="C247" s="58">
        <v>44722.583333333328</v>
      </c>
      <c r="D247" s="44">
        <v>516.70000000000005</v>
      </c>
      <c r="E247" s="44">
        <v>0</v>
      </c>
      <c r="F247" s="44">
        <v>14</v>
      </c>
      <c r="G247" s="44">
        <v>15.5</v>
      </c>
      <c r="H247" s="44">
        <v>3.7</v>
      </c>
      <c r="I247" s="44">
        <v>295.8</v>
      </c>
    </row>
    <row r="248" spans="1:9" x14ac:dyDescent="0.2">
      <c r="A248" s="84"/>
      <c r="C248" s="59">
        <v>44722.625</v>
      </c>
      <c r="D248" s="44">
        <v>516.79999999999995</v>
      </c>
      <c r="E248" s="44">
        <v>0</v>
      </c>
      <c r="F248" s="44">
        <v>13.2</v>
      </c>
      <c r="G248" s="44">
        <v>16.7</v>
      </c>
      <c r="H248" s="44">
        <v>2.6</v>
      </c>
      <c r="I248" s="44">
        <v>307.8</v>
      </c>
    </row>
    <row r="249" spans="1:9" x14ac:dyDescent="0.2">
      <c r="A249" s="84"/>
      <c r="C249" s="58">
        <v>44722.666666666672</v>
      </c>
      <c r="D249" s="44">
        <v>516.79999999999995</v>
      </c>
      <c r="E249" s="44">
        <v>0.2</v>
      </c>
      <c r="F249" s="44">
        <v>11.2</v>
      </c>
      <c r="G249" s="44">
        <v>18.3</v>
      </c>
      <c r="H249" s="44">
        <v>1.5</v>
      </c>
      <c r="I249" s="44">
        <v>324.8</v>
      </c>
    </row>
    <row r="250" spans="1:9" x14ac:dyDescent="0.2">
      <c r="A250" s="84"/>
      <c r="C250" s="59">
        <v>44722.708333333328</v>
      </c>
      <c r="D250" s="44">
        <v>517.5</v>
      </c>
      <c r="E250" s="44">
        <v>0</v>
      </c>
      <c r="F250" s="44">
        <v>8.8000000000000007</v>
      </c>
      <c r="G250" s="44">
        <v>15.5</v>
      </c>
      <c r="H250" s="44">
        <v>2.8</v>
      </c>
      <c r="I250" s="44">
        <v>103.9</v>
      </c>
    </row>
    <row r="251" spans="1:9" x14ac:dyDescent="0.2">
      <c r="A251" s="84"/>
      <c r="C251" s="58">
        <v>44722.75</v>
      </c>
      <c r="D251" s="44">
        <v>517.79999999999995</v>
      </c>
      <c r="E251" s="44">
        <v>0.2</v>
      </c>
      <c r="F251" s="44">
        <v>7.9</v>
      </c>
      <c r="G251" s="44">
        <v>15.8</v>
      </c>
      <c r="H251" s="44">
        <v>4.3</v>
      </c>
      <c r="I251" s="44">
        <v>102.2</v>
      </c>
    </row>
    <row r="252" spans="1:9" x14ac:dyDescent="0.2">
      <c r="A252" s="84"/>
      <c r="C252" s="59">
        <v>44722.791666666672</v>
      </c>
      <c r="D252" s="44">
        <v>517.9</v>
      </c>
      <c r="E252" s="44">
        <v>0</v>
      </c>
      <c r="F252" s="44">
        <v>7.3</v>
      </c>
      <c r="G252" s="44">
        <v>15.7</v>
      </c>
      <c r="H252" s="44">
        <v>4</v>
      </c>
      <c r="I252" s="44">
        <v>97.9</v>
      </c>
    </row>
    <row r="253" spans="1:9" x14ac:dyDescent="0.2">
      <c r="A253" s="84"/>
      <c r="C253" s="58">
        <v>44722.833333333328</v>
      </c>
      <c r="D253" s="44">
        <v>518</v>
      </c>
      <c r="E253" s="44">
        <v>0</v>
      </c>
      <c r="F253" s="44">
        <v>6.7</v>
      </c>
      <c r="G253" s="44">
        <v>7.9</v>
      </c>
      <c r="H253" s="44">
        <v>4.5</v>
      </c>
      <c r="I253" s="44">
        <v>102.6</v>
      </c>
    </row>
    <row r="254" spans="1:9" x14ac:dyDescent="0.2">
      <c r="A254" s="84"/>
      <c r="C254" s="59">
        <v>44722.875</v>
      </c>
      <c r="D254" s="44">
        <v>518.1</v>
      </c>
      <c r="E254" s="44">
        <v>0</v>
      </c>
      <c r="F254" s="44">
        <v>6.1</v>
      </c>
      <c r="G254" s="44">
        <v>4.7</v>
      </c>
      <c r="H254" s="44">
        <v>4.5999999999999996</v>
      </c>
      <c r="I254" s="44">
        <v>104</v>
      </c>
    </row>
    <row r="255" spans="1:9" x14ac:dyDescent="0.2">
      <c r="A255" s="84"/>
      <c r="C255" s="58">
        <v>44722.916666666672</v>
      </c>
      <c r="D255" s="44">
        <v>518.1</v>
      </c>
      <c r="E255" s="44">
        <v>0</v>
      </c>
      <c r="F255" s="44">
        <v>5.8</v>
      </c>
      <c r="G255" s="44">
        <v>3.5</v>
      </c>
      <c r="H255" s="44">
        <v>4.7</v>
      </c>
      <c r="I255" s="44">
        <v>96.7</v>
      </c>
    </row>
    <row r="256" spans="1:9" x14ac:dyDescent="0.2">
      <c r="A256" s="84"/>
      <c r="C256" s="59">
        <v>44722.958333333328</v>
      </c>
      <c r="D256" s="44">
        <v>517.9</v>
      </c>
      <c r="E256" s="44">
        <v>0</v>
      </c>
      <c r="F256" s="44">
        <v>5.7</v>
      </c>
      <c r="G256" s="44">
        <v>2.9</v>
      </c>
      <c r="H256" s="44">
        <v>5.2</v>
      </c>
      <c r="I256" s="44">
        <v>95</v>
      </c>
    </row>
    <row r="257" spans="1:9" x14ac:dyDescent="0.2">
      <c r="A257" s="84">
        <v>11</v>
      </c>
      <c r="C257" s="58">
        <v>44723</v>
      </c>
      <c r="D257" s="44">
        <v>517.9</v>
      </c>
      <c r="E257" s="44">
        <v>0</v>
      </c>
      <c r="F257" s="44">
        <v>5.4</v>
      </c>
      <c r="G257" s="44">
        <v>2.6</v>
      </c>
      <c r="H257" s="44">
        <v>5.9</v>
      </c>
      <c r="I257" s="44">
        <v>98.9</v>
      </c>
    </row>
    <row r="258" spans="1:9" x14ac:dyDescent="0.2">
      <c r="A258" s="84"/>
      <c r="C258" s="59">
        <v>44723.041666666672</v>
      </c>
      <c r="D258" s="44">
        <v>517.70000000000005</v>
      </c>
      <c r="E258" s="44">
        <v>0</v>
      </c>
      <c r="F258" s="44">
        <v>5</v>
      </c>
      <c r="G258" s="44">
        <v>2.9</v>
      </c>
      <c r="H258" s="44">
        <v>5.4</v>
      </c>
      <c r="I258" s="44">
        <v>92.6</v>
      </c>
    </row>
    <row r="259" spans="1:9" x14ac:dyDescent="0.2">
      <c r="A259" s="84"/>
      <c r="C259" s="58">
        <v>44723.083333333328</v>
      </c>
      <c r="D259" s="44">
        <v>517.5</v>
      </c>
      <c r="E259" s="44">
        <v>0</v>
      </c>
      <c r="F259" s="44">
        <v>4.8</v>
      </c>
      <c r="G259" s="44">
        <v>3</v>
      </c>
      <c r="H259" s="44">
        <v>6.1</v>
      </c>
      <c r="I259" s="44">
        <v>90.7</v>
      </c>
    </row>
    <row r="260" spans="1:9" x14ac:dyDescent="0.2">
      <c r="A260" s="84"/>
      <c r="C260" s="59">
        <v>44723.125</v>
      </c>
      <c r="D260" s="44">
        <v>517.29999999999995</v>
      </c>
      <c r="E260" s="44">
        <v>0</v>
      </c>
      <c r="F260" s="44">
        <v>5.0999999999999996</v>
      </c>
      <c r="G260" s="44">
        <v>2.5</v>
      </c>
      <c r="H260" s="44">
        <v>6.8</v>
      </c>
      <c r="I260" s="44">
        <v>92.6</v>
      </c>
    </row>
    <row r="261" spans="1:9" x14ac:dyDescent="0.2">
      <c r="A261" s="84"/>
      <c r="C261" s="58">
        <v>44723.166666666672</v>
      </c>
      <c r="D261" s="44">
        <v>517.5</v>
      </c>
      <c r="E261" s="44">
        <v>0</v>
      </c>
      <c r="F261" s="44">
        <v>4.8</v>
      </c>
      <c r="G261" s="44">
        <v>2.6</v>
      </c>
      <c r="H261" s="44">
        <v>5.0999999999999996</v>
      </c>
      <c r="I261" s="44">
        <v>97.2</v>
      </c>
    </row>
    <row r="262" spans="1:9" x14ac:dyDescent="0.2">
      <c r="A262" s="84"/>
      <c r="C262" s="59">
        <v>44723.208333333328</v>
      </c>
      <c r="D262" s="44">
        <v>517.6</v>
      </c>
      <c r="E262" s="44">
        <v>0</v>
      </c>
      <c r="F262" s="44">
        <v>4.2</v>
      </c>
      <c r="G262" s="44">
        <v>2.9</v>
      </c>
      <c r="H262" s="44">
        <v>5</v>
      </c>
      <c r="I262" s="44">
        <v>97.6</v>
      </c>
    </row>
    <row r="263" spans="1:9" x14ac:dyDescent="0.2">
      <c r="A263" s="84"/>
      <c r="C263" s="58">
        <v>44723.25</v>
      </c>
      <c r="D263" s="44">
        <v>517.9</v>
      </c>
      <c r="E263" s="44">
        <v>0</v>
      </c>
      <c r="F263" s="44">
        <v>4.5</v>
      </c>
      <c r="G263" s="44">
        <v>2.7</v>
      </c>
      <c r="H263" s="44">
        <v>5.2</v>
      </c>
      <c r="I263" s="44">
        <v>93.7</v>
      </c>
    </row>
    <row r="264" spans="1:9" x14ac:dyDescent="0.2">
      <c r="A264" s="84"/>
      <c r="C264" s="59">
        <v>44723.291666666672</v>
      </c>
      <c r="D264" s="44">
        <v>518.20000000000005</v>
      </c>
      <c r="E264" s="44">
        <v>0</v>
      </c>
      <c r="F264" s="44">
        <v>7.6</v>
      </c>
      <c r="G264" s="44">
        <v>2.1</v>
      </c>
      <c r="H264" s="44">
        <v>4.5</v>
      </c>
      <c r="I264" s="44">
        <v>84.7</v>
      </c>
    </row>
    <row r="265" spans="1:9" x14ac:dyDescent="0.2">
      <c r="A265" s="84"/>
      <c r="C265" s="58">
        <v>44723.333333333328</v>
      </c>
      <c r="D265" s="44">
        <v>518.79999999999995</v>
      </c>
      <c r="E265" s="44">
        <v>0</v>
      </c>
      <c r="F265" s="44">
        <v>11.6</v>
      </c>
      <c r="G265" s="44">
        <v>1.3</v>
      </c>
      <c r="H265" s="44">
        <v>1.8</v>
      </c>
      <c r="I265" s="44">
        <v>294.7</v>
      </c>
    </row>
    <row r="266" spans="1:9" x14ac:dyDescent="0.2">
      <c r="A266" s="84"/>
      <c r="C266" s="59">
        <v>44723.375</v>
      </c>
      <c r="D266" s="44">
        <v>518.6</v>
      </c>
      <c r="E266" s="44">
        <v>0</v>
      </c>
      <c r="F266" s="44">
        <v>12.7</v>
      </c>
      <c r="G266" s="44">
        <v>1.9</v>
      </c>
      <c r="H266" s="44">
        <v>2.5</v>
      </c>
      <c r="I266" s="44">
        <v>295.2</v>
      </c>
    </row>
    <row r="267" spans="1:9" x14ac:dyDescent="0.2">
      <c r="A267" s="84"/>
      <c r="C267" s="58">
        <v>44723.416666666672</v>
      </c>
      <c r="D267" s="44">
        <v>518.29999999999995</v>
      </c>
      <c r="E267" s="44">
        <v>0</v>
      </c>
      <c r="F267" s="44">
        <v>13.8</v>
      </c>
      <c r="G267" s="44">
        <v>2.9</v>
      </c>
      <c r="H267" s="44">
        <v>3.4</v>
      </c>
      <c r="I267" s="44">
        <v>295.10000000000002</v>
      </c>
    </row>
    <row r="268" spans="1:9" x14ac:dyDescent="0.2">
      <c r="A268" s="84"/>
      <c r="C268" s="59">
        <v>44723.458333333328</v>
      </c>
      <c r="D268" s="44">
        <v>517.9</v>
      </c>
      <c r="E268" s="44">
        <v>0</v>
      </c>
      <c r="F268" s="44">
        <v>14.1</v>
      </c>
      <c r="G268" s="44">
        <v>3.6</v>
      </c>
      <c r="H268" s="44">
        <v>3.5</v>
      </c>
      <c r="I268" s="44">
        <v>287.8</v>
      </c>
    </row>
    <row r="269" spans="1:9" x14ac:dyDescent="0.2">
      <c r="A269" s="84"/>
      <c r="C269" s="58">
        <v>44723.5</v>
      </c>
      <c r="D269" s="44">
        <v>517.5</v>
      </c>
      <c r="E269" s="44">
        <v>0</v>
      </c>
      <c r="F269" s="44">
        <v>14.3</v>
      </c>
      <c r="G269" s="44">
        <v>4.7</v>
      </c>
      <c r="H269" s="44">
        <v>4.3</v>
      </c>
      <c r="I269" s="44">
        <v>283.2</v>
      </c>
    </row>
    <row r="270" spans="1:9" x14ac:dyDescent="0.2">
      <c r="A270" s="84"/>
      <c r="C270" s="59">
        <v>44723.541666666672</v>
      </c>
      <c r="D270" s="44">
        <v>517.1</v>
      </c>
      <c r="E270" s="44">
        <v>0</v>
      </c>
      <c r="F270" s="44">
        <v>14</v>
      </c>
      <c r="G270" s="44">
        <v>8.3000000000000007</v>
      </c>
      <c r="H270" s="44">
        <v>4.8</v>
      </c>
      <c r="I270" s="44">
        <v>276.89999999999998</v>
      </c>
    </row>
    <row r="271" spans="1:9" x14ac:dyDescent="0.2">
      <c r="A271" s="84"/>
      <c r="C271" s="58">
        <v>44723.583333333328</v>
      </c>
      <c r="D271" s="44">
        <v>517</v>
      </c>
      <c r="E271" s="44">
        <v>0</v>
      </c>
      <c r="F271" s="44">
        <v>13.7</v>
      </c>
      <c r="G271" s="44">
        <v>10.7</v>
      </c>
      <c r="H271" s="44">
        <v>4.2</v>
      </c>
      <c r="I271" s="44">
        <v>282.2</v>
      </c>
    </row>
    <row r="272" spans="1:9" x14ac:dyDescent="0.2">
      <c r="A272" s="84"/>
      <c r="C272" s="59">
        <v>44723.625</v>
      </c>
      <c r="D272" s="44">
        <v>517.20000000000005</v>
      </c>
      <c r="E272" s="44">
        <v>0</v>
      </c>
      <c r="F272" s="44">
        <v>12.8</v>
      </c>
      <c r="G272" s="44">
        <v>13.3</v>
      </c>
      <c r="H272" s="44">
        <v>3.2</v>
      </c>
      <c r="I272" s="44">
        <v>286.5</v>
      </c>
    </row>
    <row r="273" spans="1:9" x14ac:dyDescent="0.2">
      <c r="A273" s="84"/>
      <c r="C273" s="58">
        <v>44723.666666666672</v>
      </c>
      <c r="D273" s="44">
        <v>517.29999999999995</v>
      </c>
      <c r="E273" s="44">
        <v>0</v>
      </c>
      <c r="F273" s="44">
        <v>10.3</v>
      </c>
      <c r="G273" s="44">
        <v>16</v>
      </c>
      <c r="H273" s="44">
        <v>2.1</v>
      </c>
      <c r="I273" s="44">
        <v>334.3</v>
      </c>
    </row>
    <row r="274" spans="1:9" x14ac:dyDescent="0.2">
      <c r="A274" s="84"/>
      <c r="C274" s="59">
        <v>44723.708333333328</v>
      </c>
      <c r="D274" s="44">
        <v>518.1</v>
      </c>
      <c r="E274" s="44">
        <v>0</v>
      </c>
      <c r="F274" s="44">
        <v>7.7</v>
      </c>
      <c r="G274" s="44">
        <v>19</v>
      </c>
      <c r="H274" s="44">
        <v>1.8</v>
      </c>
      <c r="I274" s="44">
        <v>82.6</v>
      </c>
    </row>
    <row r="275" spans="1:9" x14ac:dyDescent="0.2">
      <c r="A275" s="84"/>
      <c r="C275" s="58">
        <v>44723.75</v>
      </c>
      <c r="D275" s="44">
        <v>518.20000000000005</v>
      </c>
      <c r="E275" s="44">
        <v>0.2</v>
      </c>
      <c r="F275" s="44">
        <v>6.6</v>
      </c>
      <c r="G275" s="44">
        <v>20.399999999999999</v>
      </c>
      <c r="H275" s="44">
        <v>3.3</v>
      </c>
      <c r="I275" s="44">
        <v>100.4</v>
      </c>
    </row>
    <row r="276" spans="1:9" x14ac:dyDescent="0.2">
      <c r="A276" s="84"/>
      <c r="C276" s="59">
        <v>44723.791666666672</v>
      </c>
      <c r="D276" s="44">
        <v>518.29999999999995</v>
      </c>
      <c r="E276" s="44">
        <v>0</v>
      </c>
      <c r="F276" s="44">
        <v>5.8</v>
      </c>
      <c r="G276" s="44">
        <v>21.2</v>
      </c>
      <c r="H276" s="44">
        <v>4.4000000000000004</v>
      </c>
      <c r="I276" s="44">
        <v>104</v>
      </c>
    </row>
    <row r="277" spans="1:9" x14ac:dyDescent="0.2">
      <c r="A277" s="84"/>
      <c r="C277" s="58">
        <v>44723.833333333328</v>
      </c>
      <c r="D277" s="44">
        <v>518.5</v>
      </c>
      <c r="E277" s="44">
        <v>0</v>
      </c>
      <c r="F277" s="44">
        <v>5.3</v>
      </c>
      <c r="G277" s="44">
        <v>19.100000000000001</v>
      </c>
      <c r="H277" s="44">
        <v>4.3</v>
      </c>
      <c r="I277" s="44">
        <v>97.1</v>
      </c>
    </row>
    <row r="278" spans="1:9" x14ac:dyDescent="0.2">
      <c r="A278" s="84"/>
      <c r="C278" s="59">
        <v>44723.875</v>
      </c>
      <c r="D278" s="44">
        <v>518.5</v>
      </c>
      <c r="E278" s="44">
        <v>0</v>
      </c>
      <c r="F278" s="44">
        <v>4.8</v>
      </c>
      <c r="G278" s="44">
        <v>16.100000000000001</v>
      </c>
      <c r="H278" s="44">
        <v>4.5999999999999996</v>
      </c>
      <c r="I278" s="44">
        <v>100.2</v>
      </c>
    </row>
    <row r="279" spans="1:9" x14ac:dyDescent="0.2">
      <c r="A279" s="84"/>
      <c r="C279" s="58">
        <v>44723.916666666672</v>
      </c>
      <c r="D279" s="44">
        <v>518.5</v>
      </c>
      <c r="E279" s="44">
        <v>0</v>
      </c>
      <c r="F279" s="44">
        <v>4.4000000000000004</v>
      </c>
      <c r="G279" s="44">
        <v>13.8</v>
      </c>
      <c r="H279" s="44">
        <v>4.9000000000000004</v>
      </c>
      <c r="I279" s="44">
        <v>97.6</v>
      </c>
    </row>
    <row r="280" spans="1:9" x14ac:dyDescent="0.2">
      <c r="A280" s="84"/>
      <c r="C280" s="59">
        <v>44723.958333333328</v>
      </c>
      <c r="D280" s="44">
        <v>518.29999999999995</v>
      </c>
      <c r="E280" s="44">
        <v>0</v>
      </c>
      <c r="F280" s="44">
        <v>3.9</v>
      </c>
      <c r="G280" s="44">
        <v>11.9</v>
      </c>
      <c r="H280" s="44">
        <v>5.0999999999999996</v>
      </c>
      <c r="I280" s="44">
        <v>100.3</v>
      </c>
    </row>
    <row r="281" spans="1:9" x14ac:dyDescent="0.2">
      <c r="A281" s="84">
        <v>12</v>
      </c>
      <c r="C281" s="58">
        <v>44724</v>
      </c>
      <c r="D281" s="44">
        <v>518.20000000000005</v>
      </c>
      <c r="E281" s="44">
        <v>0</v>
      </c>
      <c r="F281" s="44">
        <v>3.7</v>
      </c>
      <c r="G281" s="44">
        <v>10</v>
      </c>
      <c r="H281" s="44">
        <v>5.2</v>
      </c>
      <c r="I281" s="44">
        <v>103</v>
      </c>
    </row>
    <row r="282" spans="1:9" x14ac:dyDescent="0.2">
      <c r="A282" s="84"/>
      <c r="C282" s="59">
        <v>44724.041666666672</v>
      </c>
      <c r="D282" s="44">
        <v>517.79999999999995</v>
      </c>
      <c r="E282" s="44">
        <v>0</v>
      </c>
      <c r="F282" s="44">
        <v>3.7</v>
      </c>
      <c r="G282" s="44">
        <v>6.3</v>
      </c>
      <c r="H282" s="44">
        <v>5.2</v>
      </c>
      <c r="I282" s="44">
        <v>105</v>
      </c>
    </row>
    <row r="283" spans="1:9" x14ac:dyDescent="0.2">
      <c r="A283" s="84"/>
      <c r="C283" s="58">
        <v>44724.083333333328</v>
      </c>
      <c r="D283" s="44">
        <v>517.6</v>
      </c>
      <c r="E283" s="44">
        <v>0</v>
      </c>
      <c r="F283" s="44">
        <v>4.2</v>
      </c>
      <c r="G283" s="44">
        <v>4.2</v>
      </c>
      <c r="H283" s="44">
        <v>5.3</v>
      </c>
      <c r="I283" s="44">
        <v>106</v>
      </c>
    </row>
    <row r="284" spans="1:9" x14ac:dyDescent="0.2">
      <c r="A284" s="84"/>
      <c r="C284" s="59">
        <v>44724.125</v>
      </c>
      <c r="D284" s="44">
        <v>517.5</v>
      </c>
      <c r="E284" s="44">
        <v>0</v>
      </c>
      <c r="F284" s="44">
        <v>4.4000000000000004</v>
      </c>
      <c r="G284" s="44">
        <v>3.2</v>
      </c>
      <c r="H284" s="44">
        <v>5.4</v>
      </c>
      <c r="I284" s="44">
        <v>102</v>
      </c>
    </row>
    <row r="285" spans="1:9" x14ac:dyDescent="0.2">
      <c r="A285" s="84"/>
      <c r="C285" s="58">
        <v>44724.166666666672</v>
      </c>
      <c r="D285" s="44">
        <v>517.5</v>
      </c>
      <c r="E285" s="44">
        <v>0</v>
      </c>
      <c r="F285" s="44">
        <v>4.5</v>
      </c>
      <c r="G285" s="44">
        <v>2.8</v>
      </c>
      <c r="H285" s="44">
        <v>5.9</v>
      </c>
      <c r="I285" s="44">
        <v>102.1</v>
      </c>
    </row>
    <row r="286" spans="1:9" x14ac:dyDescent="0.2">
      <c r="A286" s="84"/>
      <c r="C286" s="59">
        <v>44724.208333333328</v>
      </c>
      <c r="D286" s="44">
        <v>517.6</v>
      </c>
      <c r="E286" s="44">
        <v>0</v>
      </c>
      <c r="F286" s="44">
        <v>4.7</v>
      </c>
      <c r="G286" s="44">
        <v>2.2000000000000002</v>
      </c>
      <c r="H286" s="44">
        <v>5.6</v>
      </c>
      <c r="I286" s="44">
        <v>101</v>
      </c>
    </row>
    <row r="287" spans="1:9" x14ac:dyDescent="0.2">
      <c r="A287" s="84"/>
      <c r="C287" s="58">
        <v>44724.25</v>
      </c>
      <c r="D287" s="44">
        <v>517.9</v>
      </c>
      <c r="E287" s="44">
        <v>0</v>
      </c>
      <c r="F287" s="44">
        <v>4.8</v>
      </c>
      <c r="G287" s="44">
        <v>2.5</v>
      </c>
      <c r="H287" s="44">
        <v>5.2</v>
      </c>
      <c r="I287" s="44">
        <v>98</v>
      </c>
    </row>
    <row r="288" spans="1:9" x14ac:dyDescent="0.2">
      <c r="A288" s="84"/>
      <c r="C288" s="59">
        <v>44724.291666666672</v>
      </c>
      <c r="D288" s="44">
        <v>518.29999999999995</v>
      </c>
      <c r="E288" s="44">
        <v>0</v>
      </c>
      <c r="F288" s="44">
        <v>8.1</v>
      </c>
      <c r="G288" s="44">
        <v>4.7</v>
      </c>
      <c r="H288" s="44">
        <v>2.8</v>
      </c>
      <c r="I288" s="44">
        <v>73.599999999999994</v>
      </c>
    </row>
    <row r="289" spans="1:9" x14ac:dyDescent="0.2">
      <c r="A289" s="84"/>
      <c r="C289" s="58">
        <v>44724.333333333328</v>
      </c>
      <c r="D289" s="44">
        <v>518.9</v>
      </c>
      <c r="E289" s="44">
        <v>0</v>
      </c>
      <c r="F289" s="44">
        <v>11.6</v>
      </c>
      <c r="G289" s="44">
        <v>4.4000000000000004</v>
      </c>
      <c r="H289" s="44">
        <v>1.6</v>
      </c>
      <c r="I289" s="44">
        <v>307.10000000000002</v>
      </c>
    </row>
    <row r="290" spans="1:9" x14ac:dyDescent="0.2">
      <c r="A290" s="84"/>
      <c r="C290" s="59">
        <v>44724.375</v>
      </c>
      <c r="D290" s="44">
        <v>518.70000000000005</v>
      </c>
      <c r="E290" s="44">
        <v>0</v>
      </c>
      <c r="F290" s="44">
        <v>12.2</v>
      </c>
      <c r="G290" s="44">
        <v>12.2</v>
      </c>
      <c r="H290" s="44">
        <v>2.5</v>
      </c>
      <c r="I290" s="44">
        <v>286.7</v>
      </c>
    </row>
    <row r="291" spans="1:9" x14ac:dyDescent="0.2">
      <c r="A291" s="84"/>
      <c r="C291" s="58">
        <v>44724.416666666672</v>
      </c>
      <c r="D291" s="44">
        <v>518.5</v>
      </c>
      <c r="E291" s="44">
        <v>0</v>
      </c>
      <c r="F291" s="44">
        <v>13.3</v>
      </c>
      <c r="G291" s="44">
        <v>13.5</v>
      </c>
      <c r="H291" s="44">
        <v>3</v>
      </c>
      <c r="I291" s="44">
        <v>285.2</v>
      </c>
    </row>
    <row r="292" spans="1:9" x14ac:dyDescent="0.2">
      <c r="A292" s="84"/>
      <c r="C292" s="59">
        <v>44724.458333333328</v>
      </c>
      <c r="D292" s="44">
        <v>518</v>
      </c>
      <c r="E292" s="44">
        <v>0</v>
      </c>
      <c r="F292" s="44">
        <v>14.8</v>
      </c>
      <c r="G292" s="44">
        <v>11.3</v>
      </c>
      <c r="H292" s="44">
        <v>3.7</v>
      </c>
      <c r="I292" s="44">
        <v>290.60000000000002</v>
      </c>
    </row>
    <row r="293" spans="1:9" x14ac:dyDescent="0.2">
      <c r="A293" s="84"/>
      <c r="C293" s="58">
        <v>44724.5</v>
      </c>
      <c r="D293" s="44">
        <v>517.4</v>
      </c>
      <c r="E293" s="44">
        <v>0</v>
      </c>
      <c r="F293" s="44">
        <v>15.3</v>
      </c>
      <c r="G293" s="44">
        <v>11.7</v>
      </c>
      <c r="H293" s="44">
        <v>4</v>
      </c>
      <c r="I293" s="44">
        <v>290.8</v>
      </c>
    </row>
    <row r="294" spans="1:9" x14ac:dyDescent="0.2">
      <c r="A294" s="84"/>
      <c r="C294" s="59">
        <v>44724.541666666672</v>
      </c>
      <c r="D294" s="44">
        <v>517.20000000000005</v>
      </c>
      <c r="E294" s="44">
        <v>0</v>
      </c>
      <c r="F294" s="44">
        <v>15.2</v>
      </c>
      <c r="G294" s="44">
        <v>12.8</v>
      </c>
      <c r="H294" s="44">
        <v>4</v>
      </c>
      <c r="I294" s="44">
        <v>294.89999999999998</v>
      </c>
    </row>
    <row r="295" spans="1:9" x14ac:dyDescent="0.2">
      <c r="A295" s="84"/>
      <c r="C295" s="58">
        <v>44724.583333333328</v>
      </c>
      <c r="D295" s="44">
        <v>517.1</v>
      </c>
      <c r="E295" s="44">
        <v>0</v>
      </c>
      <c r="F295" s="44">
        <v>14.8</v>
      </c>
      <c r="G295" s="44">
        <v>14.3</v>
      </c>
      <c r="H295" s="44">
        <v>3.9</v>
      </c>
      <c r="I295" s="44">
        <v>291.3</v>
      </c>
    </row>
    <row r="296" spans="1:9" x14ac:dyDescent="0.2">
      <c r="A296" s="84"/>
      <c r="C296" s="59">
        <v>44724.625</v>
      </c>
      <c r="D296" s="44">
        <v>517.1</v>
      </c>
      <c r="E296" s="44">
        <v>0</v>
      </c>
      <c r="F296" s="44">
        <v>13.6</v>
      </c>
      <c r="G296" s="44">
        <v>16.899999999999999</v>
      </c>
      <c r="H296" s="44">
        <v>3.6</v>
      </c>
      <c r="I296" s="44">
        <v>292.7</v>
      </c>
    </row>
    <row r="297" spans="1:9" x14ac:dyDescent="0.2">
      <c r="A297" s="84"/>
      <c r="C297" s="58">
        <v>44724.666666666672</v>
      </c>
      <c r="D297" s="44">
        <v>517.1</v>
      </c>
      <c r="E297" s="44">
        <v>0</v>
      </c>
      <c r="F297" s="44">
        <v>11.3</v>
      </c>
      <c r="G297" s="44">
        <v>19.899999999999999</v>
      </c>
      <c r="H297" s="44">
        <v>2</v>
      </c>
      <c r="I297" s="44">
        <v>350.4</v>
      </c>
    </row>
    <row r="298" spans="1:9" x14ac:dyDescent="0.2">
      <c r="A298" s="84"/>
      <c r="C298" s="59">
        <v>44724.708333333328</v>
      </c>
      <c r="D298" s="44">
        <v>517.79999999999995</v>
      </c>
      <c r="E298" s="44">
        <v>0</v>
      </c>
      <c r="F298" s="44">
        <v>8.6</v>
      </c>
      <c r="G298" s="44">
        <v>24.3</v>
      </c>
      <c r="H298" s="44">
        <v>1.6</v>
      </c>
      <c r="I298" s="44">
        <v>48.3</v>
      </c>
    </row>
    <row r="299" spans="1:9" x14ac:dyDescent="0.2">
      <c r="A299" s="84"/>
      <c r="C299" s="58">
        <v>44724.75</v>
      </c>
      <c r="D299" s="44">
        <v>518.1</v>
      </c>
      <c r="E299" s="44">
        <v>0</v>
      </c>
      <c r="F299" s="44">
        <v>7.3</v>
      </c>
      <c r="G299" s="44">
        <v>25.8</v>
      </c>
      <c r="H299" s="44">
        <v>3.2</v>
      </c>
      <c r="I299" s="44">
        <v>104.5</v>
      </c>
    </row>
    <row r="300" spans="1:9" x14ac:dyDescent="0.2">
      <c r="A300" s="84"/>
      <c r="C300" s="59">
        <v>44724.791666666672</v>
      </c>
      <c r="D300" s="44">
        <v>518</v>
      </c>
      <c r="E300" s="44">
        <v>0.2</v>
      </c>
      <c r="F300" s="44">
        <v>6.4</v>
      </c>
      <c r="G300" s="44">
        <v>26.4</v>
      </c>
      <c r="H300" s="44">
        <v>3</v>
      </c>
      <c r="I300" s="44">
        <v>101.6</v>
      </c>
    </row>
    <row r="301" spans="1:9" x14ac:dyDescent="0.2">
      <c r="A301" s="84"/>
      <c r="C301" s="58">
        <v>44724.833333333328</v>
      </c>
      <c r="D301" s="44">
        <v>518</v>
      </c>
      <c r="E301" s="44">
        <v>0</v>
      </c>
      <c r="F301" s="44">
        <v>5.8</v>
      </c>
      <c r="G301" s="44">
        <v>26.1</v>
      </c>
      <c r="H301" s="44">
        <v>4.3</v>
      </c>
      <c r="I301" s="44">
        <v>103.7</v>
      </c>
    </row>
    <row r="302" spans="1:9" x14ac:dyDescent="0.2">
      <c r="A302" s="84"/>
      <c r="C302" s="59">
        <v>44724.875</v>
      </c>
      <c r="D302" s="44">
        <v>518</v>
      </c>
      <c r="E302" s="44">
        <v>0</v>
      </c>
      <c r="F302" s="44">
        <v>5.6</v>
      </c>
      <c r="G302" s="44">
        <v>19.3</v>
      </c>
      <c r="H302" s="44">
        <v>4.2</v>
      </c>
      <c r="I302" s="44">
        <v>101.3</v>
      </c>
    </row>
    <row r="303" spans="1:9" x14ac:dyDescent="0.2">
      <c r="A303" s="84"/>
      <c r="C303" s="58">
        <v>44724.916666666672</v>
      </c>
      <c r="D303" s="44">
        <v>517.79999999999995</v>
      </c>
      <c r="E303" s="44">
        <v>0</v>
      </c>
      <c r="F303" s="44">
        <v>5.9</v>
      </c>
      <c r="G303" s="44">
        <v>11.5</v>
      </c>
      <c r="H303" s="44">
        <v>5.0999999999999996</v>
      </c>
      <c r="I303" s="44">
        <v>95.8</v>
      </c>
    </row>
    <row r="304" spans="1:9" x14ac:dyDescent="0.2">
      <c r="A304" s="84"/>
      <c r="C304" s="59">
        <v>44724.958333333328</v>
      </c>
      <c r="D304" s="44">
        <v>517.70000000000005</v>
      </c>
      <c r="E304" s="44">
        <v>0</v>
      </c>
      <c r="F304" s="44">
        <v>5.4</v>
      </c>
      <c r="G304" s="44">
        <v>7.5</v>
      </c>
      <c r="H304" s="44">
        <v>4.5999999999999996</v>
      </c>
      <c r="I304" s="44">
        <v>96.4</v>
      </c>
    </row>
    <row r="305" spans="1:9" x14ac:dyDescent="0.2">
      <c r="A305" s="84">
        <v>13</v>
      </c>
      <c r="C305" s="58">
        <v>44725</v>
      </c>
      <c r="D305" s="44">
        <v>517.5</v>
      </c>
      <c r="E305" s="44">
        <v>0</v>
      </c>
      <c r="F305" s="44">
        <v>6.1</v>
      </c>
      <c r="G305" s="44">
        <v>4.4000000000000004</v>
      </c>
      <c r="H305" s="44">
        <v>5.8</v>
      </c>
      <c r="I305" s="44">
        <v>85.6</v>
      </c>
    </row>
    <row r="306" spans="1:9" x14ac:dyDescent="0.2">
      <c r="A306" s="84"/>
      <c r="C306" s="59">
        <v>44725.041666666672</v>
      </c>
      <c r="D306" s="44">
        <v>517.1</v>
      </c>
      <c r="E306" s="44">
        <v>0</v>
      </c>
      <c r="F306" s="44">
        <v>6.6</v>
      </c>
      <c r="G306" s="44">
        <v>2.4</v>
      </c>
      <c r="H306" s="44">
        <v>7</v>
      </c>
      <c r="I306" s="44">
        <v>80.3</v>
      </c>
    </row>
    <row r="307" spans="1:9" x14ac:dyDescent="0.2">
      <c r="A307" s="84"/>
      <c r="C307" s="58">
        <v>44725.083333333328</v>
      </c>
      <c r="D307" s="44">
        <v>516.79999999999995</v>
      </c>
      <c r="E307" s="44">
        <v>0</v>
      </c>
      <c r="F307" s="44">
        <v>6.4</v>
      </c>
      <c r="G307" s="44">
        <v>2</v>
      </c>
      <c r="H307" s="44">
        <v>7.4</v>
      </c>
      <c r="I307" s="44">
        <v>75.900000000000006</v>
      </c>
    </row>
    <row r="308" spans="1:9" x14ac:dyDescent="0.2">
      <c r="A308" s="84"/>
      <c r="C308" s="59">
        <v>44725.125</v>
      </c>
      <c r="D308" s="44">
        <v>516.6</v>
      </c>
      <c r="E308" s="44">
        <v>0</v>
      </c>
      <c r="F308" s="44">
        <v>6.2</v>
      </c>
      <c r="G308" s="44">
        <v>1.9</v>
      </c>
      <c r="H308" s="44">
        <v>7.3</v>
      </c>
      <c r="I308" s="44">
        <v>76.5</v>
      </c>
    </row>
    <row r="309" spans="1:9" x14ac:dyDescent="0.2">
      <c r="A309" s="84"/>
      <c r="C309" s="58">
        <v>44725.166666666672</v>
      </c>
      <c r="D309" s="44">
        <v>516.70000000000005</v>
      </c>
      <c r="E309" s="44">
        <v>0</v>
      </c>
      <c r="F309" s="44">
        <v>5.9</v>
      </c>
      <c r="G309" s="44">
        <v>1.9</v>
      </c>
      <c r="H309" s="44">
        <v>7</v>
      </c>
      <c r="I309" s="44">
        <v>80.3</v>
      </c>
    </row>
    <row r="310" spans="1:9" x14ac:dyDescent="0.2">
      <c r="A310" s="84"/>
      <c r="C310" s="59">
        <v>44725.208333333328</v>
      </c>
      <c r="D310" s="44">
        <v>516.79999999999995</v>
      </c>
      <c r="E310" s="44">
        <v>0</v>
      </c>
      <c r="F310" s="44">
        <v>5.6</v>
      </c>
      <c r="G310" s="44">
        <v>1.9</v>
      </c>
      <c r="H310" s="44">
        <v>7.3</v>
      </c>
      <c r="I310" s="44">
        <v>76.2</v>
      </c>
    </row>
    <row r="311" spans="1:9" x14ac:dyDescent="0.2">
      <c r="A311" s="84"/>
      <c r="C311" s="58">
        <v>44725.25</v>
      </c>
      <c r="D311" s="44">
        <v>517</v>
      </c>
      <c r="E311" s="44">
        <v>0</v>
      </c>
      <c r="F311" s="44">
        <v>5.8</v>
      </c>
      <c r="G311" s="44">
        <v>1.7</v>
      </c>
      <c r="H311" s="44">
        <v>7.2</v>
      </c>
      <c r="I311" s="44">
        <v>79</v>
      </c>
    </row>
    <row r="312" spans="1:9" x14ac:dyDescent="0.2">
      <c r="A312" s="84"/>
      <c r="C312" s="59">
        <v>44725.291666666672</v>
      </c>
      <c r="D312" s="44">
        <v>517.4</v>
      </c>
      <c r="E312" s="44">
        <v>0</v>
      </c>
      <c r="F312" s="44">
        <v>8.8000000000000007</v>
      </c>
      <c r="G312" s="44">
        <v>1.2</v>
      </c>
      <c r="H312" s="44">
        <v>5.9</v>
      </c>
      <c r="I312" s="44">
        <v>80.3</v>
      </c>
    </row>
    <row r="313" spans="1:9" x14ac:dyDescent="0.2">
      <c r="A313" s="84"/>
      <c r="C313" s="58">
        <v>44725.333333333328</v>
      </c>
      <c r="D313" s="44">
        <v>517.9</v>
      </c>
      <c r="E313" s="44">
        <v>0</v>
      </c>
      <c r="F313" s="44">
        <v>13.7</v>
      </c>
      <c r="G313" s="44">
        <v>0.7</v>
      </c>
      <c r="H313" s="44">
        <v>1.9</v>
      </c>
      <c r="I313" s="44">
        <v>344.6</v>
      </c>
    </row>
    <row r="314" spans="1:9" x14ac:dyDescent="0.2">
      <c r="A314" s="84"/>
      <c r="C314" s="59">
        <v>44725.375</v>
      </c>
      <c r="D314" s="44">
        <v>517.9</v>
      </c>
      <c r="E314" s="44">
        <v>0</v>
      </c>
      <c r="F314" s="44">
        <v>13.8</v>
      </c>
      <c r="G314" s="44">
        <v>0.7</v>
      </c>
      <c r="H314" s="44">
        <v>3.2</v>
      </c>
      <c r="I314" s="44">
        <v>280.10000000000002</v>
      </c>
    </row>
    <row r="315" spans="1:9" x14ac:dyDescent="0.2">
      <c r="A315" s="84"/>
      <c r="C315" s="58">
        <v>44725.416666666672</v>
      </c>
      <c r="D315" s="44">
        <v>517.79999999999995</v>
      </c>
      <c r="E315" s="44">
        <v>0</v>
      </c>
      <c r="F315" s="44">
        <v>14.2</v>
      </c>
      <c r="G315" s="44">
        <v>1.9</v>
      </c>
      <c r="H315" s="44">
        <v>3.2</v>
      </c>
      <c r="I315" s="44">
        <v>285.5</v>
      </c>
    </row>
    <row r="316" spans="1:9" x14ac:dyDescent="0.2">
      <c r="A316" s="84"/>
      <c r="C316" s="59">
        <v>44725.458333333328</v>
      </c>
      <c r="D316" s="44">
        <v>517.70000000000005</v>
      </c>
      <c r="E316" s="44">
        <v>0</v>
      </c>
      <c r="F316" s="44">
        <v>14.6</v>
      </c>
      <c r="G316" s="44">
        <v>3.2</v>
      </c>
      <c r="H316" s="44">
        <v>4</v>
      </c>
      <c r="I316" s="44">
        <v>284.7</v>
      </c>
    </row>
    <row r="317" spans="1:9" x14ac:dyDescent="0.2">
      <c r="A317" s="84"/>
      <c r="C317" s="58">
        <v>44725.5</v>
      </c>
      <c r="D317" s="44">
        <v>517.6</v>
      </c>
      <c r="E317" s="44">
        <v>0</v>
      </c>
      <c r="F317" s="44">
        <v>14.7</v>
      </c>
      <c r="G317" s="44">
        <v>4.9000000000000004</v>
      </c>
      <c r="H317" s="44">
        <v>4.3</v>
      </c>
      <c r="I317" s="44">
        <v>283</v>
      </c>
    </row>
    <row r="318" spans="1:9" x14ac:dyDescent="0.2">
      <c r="A318" s="84"/>
      <c r="C318" s="59">
        <v>44725.541666666672</v>
      </c>
      <c r="D318" s="44">
        <v>517.5</v>
      </c>
      <c r="E318" s="44">
        <v>0</v>
      </c>
      <c r="F318" s="44">
        <v>14.9</v>
      </c>
      <c r="G318" s="44">
        <v>6</v>
      </c>
      <c r="H318" s="44">
        <v>4.4000000000000004</v>
      </c>
      <c r="I318" s="44">
        <v>286.60000000000002</v>
      </c>
    </row>
    <row r="319" spans="1:9" x14ac:dyDescent="0.2">
      <c r="A319" s="84"/>
      <c r="C319" s="58">
        <v>44725.583333333328</v>
      </c>
      <c r="D319" s="44">
        <v>517.6</v>
      </c>
      <c r="E319" s="44">
        <v>0</v>
      </c>
      <c r="F319" s="44">
        <v>14.8</v>
      </c>
      <c r="G319" s="44">
        <v>7.4</v>
      </c>
      <c r="H319" s="44">
        <v>3.9</v>
      </c>
      <c r="I319" s="44">
        <v>291.39999999999998</v>
      </c>
    </row>
    <row r="320" spans="1:9" x14ac:dyDescent="0.2">
      <c r="A320" s="84"/>
      <c r="C320" s="59">
        <v>44725.625</v>
      </c>
      <c r="D320" s="44">
        <v>517.6</v>
      </c>
      <c r="E320" s="44">
        <v>0</v>
      </c>
      <c r="F320" s="44">
        <v>13.9</v>
      </c>
      <c r="G320" s="44">
        <v>11.7</v>
      </c>
      <c r="H320" s="44">
        <v>3.7</v>
      </c>
      <c r="I320" s="44">
        <v>298.2</v>
      </c>
    </row>
    <row r="321" spans="1:9" x14ac:dyDescent="0.2">
      <c r="A321" s="84"/>
      <c r="C321" s="58">
        <v>44725.666666666672</v>
      </c>
      <c r="D321" s="44">
        <v>517.6</v>
      </c>
      <c r="E321" s="44">
        <v>0.2</v>
      </c>
      <c r="F321" s="44">
        <v>11.5</v>
      </c>
      <c r="G321" s="44">
        <v>16.600000000000001</v>
      </c>
      <c r="H321" s="44">
        <v>1.8</v>
      </c>
      <c r="I321" s="44">
        <v>350.3</v>
      </c>
    </row>
    <row r="322" spans="1:9" x14ac:dyDescent="0.2">
      <c r="A322" s="84"/>
      <c r="C322" s="59">
        <v>44725.708333333328</v>
      </c>
      <c r="D322" s="44">
        <v>518.20000000000005</v>
      </c>
      <c r="E322" s="44">
        <v>0</v>
      </c>
      <c r="F322" s="44">
        <v>9.1999999999999993</v>
      </c>
      <c r="G322" s="44">
        <v>20.5</v>
      </c>
      <c r="H322" s="44">
        <v>2.6</v>
      </c>
      <c r="I322" s="44">
        <v>97.5</v>
      </c>
    </row>
    <row r="323" spans="1:9" x14ac:dyDescent="0.2">
      <c r="A323" s="84"/>
      <c r="C323" s="58">
        <v>44725.75</v>
      </c>
      <c r="D323" s="44">
        <v>518.6</v>
      </c>
      <c r="E323" s="44">
        <v>0</v>
      </c>
      <c r="F323" s="44">
        <v>8.1999999999999993</v>
      </c>
      <c r="G323" s="44">
        <v>21</v>
      </c>
      <c r="H323" s="44">
        <v>4.3</v>
      </c>
      <c r="I323" s="44">
        <v>99.5</v>
      </c>
    </row>
    <row r="324" spans="1:9" x14ac:dyDescent="0.2">
      <c r="A324" s="84"/>
      <c r="C324" s="59">
        <v>44725.791666666672</v>
      </c>
      <c r="D324" s="44">
        <v>518.6</v>
      </c>
      <c r="E324" s="44">
        <v>0</v>
      </c>
      <c r="F324" s="44">
        <v>7.6</v>
      </c>
      <c r="G324" s="44">
        <v>19.7</v>
      </c>
      <c r="H324" s="44">
        <v>5.5</v>
      </c>
      <c r="I324" s="44">
        <v>99.2</v>
      </c>
    </row>
    <row r="325" spans="1:9" x14ac:dyDescent="0.2">
      <c r="A325" s="84"/>
      <c r="C325" s="58">
        <v>44725.833333333328</v>
      </c>
      <c r="D325" s="44">
        <v>518.6</v>
      </c>
      <c r="E325" s="44">
        <v>0</v>
      </c>
      <c r="F325" s="44">
        <v>7.2</v>
      </c>
      <c r="G325" s="44">
        <v>17.399999999999999</v>
      </c>
      <c r="H325" s="44">
        <v>6.1</v>
      </c>
      <c r="I325" s="44">
        <v>93.2</v>
      </c>
    </row>
    <row r="326" spans="1:9" x14ac:dyDescent="0.2">
      <c r="A326" s="84"/>
      <c r="C326" s="59">
        <v>44725.875</v>
      </c>
      <c r="D326" s="44">
        <v>518.5</v>
      </c>
      <c r="E326" s="44">
        <v>0</v>
      </c>
      <c r="F326" s="44">
        <v>6.5</v>
      </c>
      <c r="G326" s="44">
        <v>15.5</v>
      </c>
      <c r="H326" s="44">
        <v>6.6</v>
      </c>
      <c r="I326" s="44">
        <v>94.3</v>
      </c>
    </row>
    <row r="327" spans="1:9" x14ac:dyDescent="0.2">
      <c r="A327" s="84"/>
      <c r="C327" s="58">
        <v>44725.916666666672</v>
      </c>
      <c r="D327" s="44">
        <v>518.29999999999995</v>
      </c>
      <c r="E327" s="44">
        <v>0</v>
      </c>
      <c r="F327" s="44">
        <v>6.3</v>
      </c>
      <c r="G327" s="44">
        <v>12.8</v>
      </c>
      <c r="H327" s="44">
        <v>6.6</v>
      </c>
      <c r="I327" s="44">
        <v>84.9</v>
      </c>
    </row>
    <row r="328" spans="1:9" x14ac:dyDescent="0.2">
      <c r="A328" s="84"/>
      <c r="C328" s="59">
        <v>44725.958333333328</v>
      </c>
      <c r="D328" s="44">
        <v>518.1</v>
      </c>
      <c r="E328" s="44">
        <v>0</v>
      </c>
      <c r="F328" s="44">
        <v>6.2</v>
      </c>
      <c r="G328" s="44">
        <v>10.5</v>
      </c>
      <c r="H328" s="44">
        <v>6.8</v>
      </c>
      <c r="I328" s="44">
        <v>81.099999999999994</v>
      </c>
    </row>
    <row r="329" spans="1:9" x14ac:dyDescent="0.2">
      <c r="A329" s="84">
        <v>14</v>
      </c>
      <c r="C329" s="58">
        <v>44726</v>
      </c>
      <c r="D329" s="44">
        <v>517.79999999999995</v>
      </c>
      <c r="E329" s="44">
        <v>0</v>
      </c>
      <c r="F329" s="44">
        <v>5.8</v>
      </c>
      <c r="G329" s="44">
        <v>8.4</v>
      </c>
      <c r="H329" s="44">
        <v>6.6</v>
      </c>
      <c r="I329" s="44">
        <v>86</v>
      </c>
    </row>
    <row r="330" spans="1:9" x14ac:dyDescent="0.2">
      <c r="A330" s="84"/>
      <c r="C330" s="59">
        <v>44726.041666666672</v>
      </c>
      <c r="D330" s="44">
        <v>517.6</v>
      </c>
      <c r="E330" s="44">
        <v>0</v>
      </c>
      <c r="F330" s="44">
        <v>5.6</v>
      </c>
      <c r="G330" s="44">
        <v>7.2</v>
      </c>
      <c r="H330" s="44">
        <v>7</v>
      </c>
      <c r="I330" s="44">
        <v>82.1</v>
      </c>
    </row>
    <row r="331" spans="1:9" x14ac:dyDescent="0.2">
      <c r="A331" s="84"/>
      <c r="C331" s="58">
        <v>44726.083333333328</v>
      </c>
      <c r="D331" s="44">
        <v>517.20000000000005</v>
      </c>
      <c r="E331" s="44">
        <v>0</v>
      </c>
      <c r="F331" s="44">
        <v>5.4</v>
      </c>
      <c r="G331" s="44">
        <v>6.3</v>
      </c>
      <c r="H331" s="44">
        <v>6.8</v>
      </c>
      <c r="I331" s="44">
        <v>83.8</v>
      </c>
    </row>
    <row r="332" spans="1:9" x14ac:dyDescent="0.2">
      <c r="A332" s="84"/>
      <c r="C332" s="59">
        <v>44726.125</v>
      </c>
      <c r="D332" s="44">
        <v>517.1</v>
      </c>
      <c r="E332" s="44">
        <v>0</v>
      </c>
      <c r="F332" s="44">
        <v>5.0999999999999996</v>
      </c>
      <c r="G332" s="44">
        <v>5.4</v>
      </c>
      <c r="H332" s="44">
        <v>6.6</v>
      </c>
      <c r="I332" s="44">
        <v>85.1</v>
      </c>
    </row>
    <row r="333" spans="1:9" x14ac:dyDescent="0.2">
      <c r="A333" s="84"/>
      <c r="C333" s="58">
        <v>44726.166666666672</v>
      </c>
      <c r="D333" s="44">
        <v>517</v>
      </c>
      <c r="E333" s="44">
        <v>0</v>
      </c>
      <c r="F333" s="44">
        <v>5.3</v>
      </c>
      <c r="G333" s="44">
        <v>4</v>
      </c>
      <c r="H333" s="44">
        <v>7.4</v>
      </c>
      <c r="I333" s="44">
        <v>78.400000000000006</v>
      </c>
    </row>
    <row r="334" spans="1:9" x14ac:dyDescent="0.2">
      <c r="A334" s="84"/>
      <c r="C334" s="59">
        <v>44726.208333333328</v>
      </c>
      <c r="D334" s="44">
        <v>517.1</v>
      </c>
      <c r="E334" s="44">
        <v>0</v>
      </c>
      <c r="F334" s="44">
        <v>4.9000000000000004</v>
      </c>
      <c r="G334" s="44">
        <v>3.2</v>
      </c>
      <c r="H334" s="44">
        <v>7</v>
      </c>
      <c r="I334" s="44">
        <v>78.3</v>
      </c>
    </row>
    <row r="335" spans="1:9" x14ac:dyDescent="0.2">
      <c r="A335" s="84"/>
      <c r="C335" s="58">
        <v>44726.25</v>
      </c>
      <c r="D335" s="44">
        <v>517.20000000000005</v>
      </c>
      <c r="E335" s="44">
        <v>0</v>
      </c>
      <c r="F335" s="44">
        <v>5</v>
      </c>
      <c r="G335" s="44">
        <v>2.7</v>
      </c>
      <c r="H335" s="44">
        <v>7.1</v>
      </c>
      <c r="I335" s="44">
        <v>76.599999999999994</v>
      </c>
    </row>
    <row r="336" spans="1:9" x14ac:dyDescent="0.2">
      <c r="A336" s="84"/>
      <c r="C336" s="59">
        <v>44726.291666666672</v>
      </c>
      <c r="D336" s="44">
        <v>517.4</v>
      </c>
      <c r="E336" s="44">
        <v>0.2</v>
      </c>
      <c r="F336" s="44">
        <v>7.7</v>
      </c>
      <c r="G336" s="44">
        <v>2</v>
      </c>
      <c r="H336" s="44">
        <v>5.5</v>
      </c>
      <c r="I336" s="44">
        <v>73.5</v>
      </c>
    </row>
    <row r="337" spans="1:9" x14ac:dyDescent="0.2">
      <c r="A337" s="84"/>
      <c r="C337" s="58">
        <v>44726.333333333328</v>
      </c>
      <c r="D337" s="44">
        <v>518</v>
      </c>
      <c r="E337" s="44">
        <v>0</v>
      </c>
      <c r="F337" s="44">
        <v>12.5</v>
      </c>
      <c r="G337" s="44">
        <v>1.4</v>
      </c>
      <c r="H337" s="44">
        <v>2.1</v>
      </c>
      <c r="I337" s="44">
        <v>22.1</v>
      </c>
    </row>
    <row r="338" spans="1:9" x14ac:dyDescent="0.2">
      <c r="A338" s="84"/>
      <c r="C338" s="59">
        <v>44726.375</v>
      </c>
      <c r="D338" s="44">
        <v>517.9</v>
      </c>
      <c r="E338" s="44">
        <v>0</v>
      </c>
      <c r="F338" s="44">
        <v>13</v>
      </c>
      <c r="G338" s="44">
        <v>2.2000000000000002</v>
      </c>
      <c r="H338" s="44">
        <v>2.9</v>
      </c>
      <c r="I338" s="44">
        <v>278.39999999999998</v>
      </c>
    </row>
    <row r="339" spans="1:9" x14ac:dyDescent="0.2">
      <c r="A339" s="84"/>
      <c r="C339" s="58">
        <v>44726.416666666672</v>
      </c>
      <c r="D339" s="44">
        <v>517.6</v>
      </c>
      <c r="E339" s="44">
        <v>0</v>
      </c>
      <c r="F339" s="44">
        <v>13.7</v>
      </c>
      <c r="G339" s="44">
        <v>3.3</v>
      </c>
      <c r="H339" s="44">
        <v>4.0999999999999996</v>
      </c>
      <c r="I339" s="44">
        <v>274</v>
      </c>
    </row>
    <row r="340" spans="1:9" x14ac:dyDescent="0.2">
      <c r="A340" s="84"/>
      <c r="C340" s="59">
        <v>44726.458333333328</v>
      </c>
      <c r="D340" s="44">
        <v>517.29999999999995</v>
      </c>
      <c r="E340" s="44">
        <v>0</v>
      </c>
      <c r="F340" s="44">
        <v>14.8</v>
      </c>
      <c r="G340" s="44">
        <v>4.7</v>
      </c>
      <c r="H340" s="44">
        <v>3.7</v>
      </c>
      <c r="I340" s="44">
        <v>283.3</v>
      </c>
    </row>
    <row r="341" spans="1:9" x14ac:dyDescent="0.2">
      <c r="A341" s="84"/>
      <c r="C341" s="58">
        <v>44726.5</v>
      </c>
      <c r="D341" s="44">
        <v>516.9</v>
      </c>
      <c r="E341" s="44">
        <v>0</v>
      </c>
      <c r="F341" s="44">
        <v>15</v>
      </c>
      <c r="G341" s="44">
        <v>5.7</v>
      </c>
      <c r="H341" s="44">
        <v>4.2</v>
      </c>
      <c r="I341" s="44">
        <v>290.3</v>
      </c>
    </row>
    <row r="342" spans="1:9" x14ac:dyDescent="0.2">
      <c r="A342" s="84"/>
      <c r="C342" s="59">
        <v>44726.541666666672</v>
      </c>
      <c r="D342" s="44">
        <v>516.70000000000005</v>
      </c>
      <c r="E342" s="44">
        <v>0</v>
      </c>
      <c r="F342" s="44">
        <v>14.4</v>
      </c>
      <c r="G342" s="44">
        <v>9.1</v>
      </c>
      <c r="H342" s="44">
        <v>4.3</v>
      </c>
      <c r="I342" s="44">
        <v>279.10000000000002</v>
      </c>
    </row>
    <row r="343" spans="1:9" x14ac:dyDescent="0.2">
      <c r="A343" s="84"/>
      <c r="C343" s="58">
        <v>44726.583333333328</v>
      </c>
      <c r="D343" s="44">
        <v>516.6</v>
      </c>
      <c r="E343" s="44">
        <v>0</v>
      </c>
      <c r="F343" s="44">
        <v>14.2</v>
      </c>
      <c r="G343" s="44">
        <v>11.2</v>
      </c>
      <c r="H343" s="44">
        <v>3.9</v>
      </c>
      <c r="I343" s="44">
        <v>285.10000000000002</v>
      </c>
    </row>
    <row r="344" spans="1:9" x14ac:dyDescent="0.2">
      <c r="A344" s="84"/>
      <c r="C344" s="59">
        <v>44726.625</v>
      </c>
      <c r="D344" s="44">
        <v>516.5</v>
      </c>
      <c r="E344" s="44">
        <v>0</v>
      </c>
      <c r="F344" s="44">
        <v>13.4</v>
      </c>
      <c r="G344" s="44">
        <v>13.9</v>
      </c>
      <c r="H344" s="44">
        <v>3.7</v>
      </c>
      <c r="I344" s="44">
        <v>303.2</v>
      </c>
    </row>
    <row r="345" spans="1:9" x14ac:dyDescent="0.2">
      <c r="A345" s="84"/>
      <c r="C345" s="58">
        <v>44726.666666666672</v>
      </c>
      <c r="D345" s="44">
        <v>516.5</v>
      </c>
      <c r="E345" s="44">
        <v>0</v>
      </c>
      <c r="F345" s="44">
        <v>10.9</v>
      </c>
      <c r="G345" s="44">
        <v>17.8</v>
      </c>
      <c r="H345" s="44">
        <v>2.2000000000000002</v>
      </c>
      <c r="I345" s="44">
        <v>336.5</v>
      </c>
    </row>
    <row r="346" spans="1:9" x14ac:dyDescent="0.2">
      <c r="A346" s="84"/>
      <c r="C346" s="59">
        <v>44726.708333333328</v>
      </c>
      <c r="D346" s="44">
        <v>517.29999999999995</v>
      </c>
      <c r="E346" s="44">
        <v>0.2</v>
      </c>
      <c r="F346" s="44">
        <v>8.3000000000000007</v>
      </c>
      <c r="G346" s="44">
        <v>21.5</v>
      </c>
      <c r="H346" s="44">
        <v>1.2</v>
      </c>
      <c r="I346" s="44">
        <v>78.3</v>
      </c>
    </row>
    <row r="347" spans="1:9" x14ac:dyDescent="0.2">
      <c r="A347" s="84"/>
      <c r="C347" s="58">
        <v>44726.75</v>
      </c>
      <c r="D347" s="44">
        <v>517.6</v>
      </c>
      <c r="E347" s="44">
        <v>0.2</v>
      </c>
      <c r="F347" s="44">
        <v>7</v>
      </c>
      <c r="G347" s="44">
        <v>22.8</v>
      </c>
      <c r="H347" s="44">
        <v>3.5</v>
      </c>
      <c r="I347" s="44">
        <v>103</v>
      </c>
    </row>
    <row r="348" spans="1:9" x14ac:dyDescent="0.2">
      <c r="A348" s="84"/>
      <c r="C348" s="59">
        <v>44726.791666666672</v>
      </c>
      <c r="D348" s="44">
        <v>517.6</v>
      </c>
      <c r="E348" s="44">
        <v>0</v>
      </c>
      <c r="F348" s="44">
        <v>6.2</v>
      </c>
      <c r="G348" s="44">
        <v>21.9</v>
      </c>
      <c r="H348" s="44">
        <v>4</v>
      </c>
      <c r="I348" s="44">
        <v>104.6</v>
      </c>
    </row>
    <row r="349" spans="1:9" x14ac:dyDescent="0.2">
      <c r="A349" s="84"/>
      <c r="C349" s="58">
        <v>44726.833333333328</v>
      </c>
      <c r="D349" s="44">
        <v>517.6</v>
      </c>
      <c r="E349" s="44">
        <v>0</v>
      </c>
      <c r="F349" s="44">
        <v>5.6</v>
      </c>
      <c r="G349" s="44">
        <v>19.8</v>
      </c>
      <c r="H349" s="44">
        <v>4.4000000000000004</v>
      </c>
      <c r="I349" s="44">
        <v>107.5</v>
      </c>
    </row>
    <row r="350" spans="1:9" x14ac:dyDescent="0.2">
      <c r="A350" s="84"/>
      <c r="C350" s="59">
        <v>44726.875</v>
      </c>
      <c r="D350" s="44">
        <v>517.6</v>
      </c>
      <c r="E350" s="44">
        <v>0</v>
      </c>
      <c r="F350" s="44">
        <v>4.9000000000000004</v>
      </c>
      <c r="G350" s="44">
        <v>18</v>
      </c>
      <c r="H350" s="44">
        <v>4.4000000000000004</v>
      </c>
      <c r="I350" s="44">
        <v>104.5</v>
      </c>
    </row>
    <row r="351" spans="1:9" x14ac:dyDescent="0.2">
      <c r="A351" s="84"/>
      <c r="C351" s="58">
        <v>44726.916666666672</v>
      </c>
      <c r="D351" s="44">
        <v>517.70000000000005</v>
      </c>
      <c r="E351" s="44">
        <v>0</v>
      </c>
      <c r="F351" s="44">
        <v>4.4000000000000004</v>
      </c>
      <c r="G351" s="44">
        <v>17.3</v>
      </c>
      <c r="H351" s="44">
        <v>4.7</v>
      </c>
      <c r="I351" s="44">
        <v>103.6</v>
      </c>
    </row>
    <row r="352" spans="1:9" x14ac:dyDescent="0.2">
      <c r="A352" s="84"/>
      <c r="C352" s="59">
        <v>44726.958333333328</v>
      </c>
      <c r="D352" s="44">
        <v>517.6</v>
      </c>
      <c r="E352" s="44">
        <v>0</v>
      </c>
      <c r="F352" s="44">
        <v>3.8</v>
      </c>
      <c r="G352" s="44">
        <v>15.2</v>
      </c>
      <c r="H352" s="44">
        <v>4.5999999999999996</v>
      </c>
      <c r="I352" s="44">
        <v>104.7</v>
      </c>
    </row>
    <row r="353" spans="1:9" x14ac:dyDescent="0.2">
      <c r="A353" s="84">
        <v>15</v>
      </c>
      <c r="C353" s="58">
        <v>44727</v>
      </c>
      <c r="D353" s="44">
        <v>517.70000000000005</v>
      </c>
      <c r="E353" s="44">
        <v>0</v>
      </c>
      <c r="F353" s="44">
        <v>3.3</v>
      </c>
      <c r="G353" s="44">
        <v>14.6</v>
      </c>
      <c r="H353" s="44">
        <v>5</v>
      </c>
      <c r="I353" s="44">
        <v>100.6</v>
      </c>
    </row>
    <row r="354" spans="1:9" x14ac:dyDescent="0.2">
      <c r="A354" s="84"/>
      <c r="C354" s="59">
        <v>44727.041666666672</v>
      </c>
      <c r="D354" s="44">
        <v>517.4</v>
      </c>
      <c r="E354" s="44">
        <v>0</v>
      </c>
      <c r="F354" s="44">
        <v>3.1</v>
      </c>
      <c r="G354" s="44">
        <v>12.1</v>
      </c>
      <c r="H354" s="44">
        <v>5.2</v>
      </c>
      <c r="I354" s="44">
        <v>98.4</v>
      </c>
    </row>
    <row r="355" spans="1:9" x14ac:dyDescent="0.2">
      <c r="A355" s="84"/>
      <c r="C355" s="58">
        <v>44727.083333333328</v>
      </c>
      <c r="D355" s="44">
        <v>517.20000000000005</v>
      </c>
      <c r="E355" s="44">
        <v>0</v>
      </c>
      <c r="F355" s="44">
        <v>2.8</v>
      </c>
      <c r="G355" s="44">
        <v>10.3</v>
      </c>
      <c r="H355" s="44">
        <v>5.4</v>
      </c>
      <c r="I355" s="44">
        <v>104</v>
      </c>
    </row>
    <row r="356" spans="1:9" x14ac:dyDescent="0.2">
      <c r="A356" s="84"/>
      <c r="C356" s="59">
        <v>44727.125</v>
      </c>
      <c r="D356" s="44">
        <v>516.9</v>
      </c>
      <c r="E356" s="44">
        <v>0</v>
      </c>
      <c r="F356" s="44">
        <v>3.3</v>
      </c>
      <c r="G356" s="44">
        <v>6.2</v>
      </c>
      <c r="H356" s="44">
        <v>4.5999999999999996</v>
      </c>
      <c r="I356" s="44">
        <v>104.1</v>
      </c>
    </row>
    <row r="357" spans="1:9" x14ac:dyDescent="0.2">
      <c r="A357" s="84"/>
      <c r="C357" s="58">
        <v>44727.166666666672</v>
      </c>
      <c r="D357" s="44">
        <v>516.9</v>
      </c>
      <c r="E357" s="44">
        <v>0</v>
      </c>
      <c r="F357" s="44">
        <v>3.9</v>
      </c>
      <c r="G357" s="44">
        <v>4.9000000000000004</v>
      </c>
      <c r="H357" s="44">
        <v>4.5999999999999996</v>
      </c>
      <c r="I357" s="44">
        <v>99.9</v>
      </c>
    </row>
    <row r="358" spans="1:9" x14ac:dyDescent="0.2">
      <c r="A358" s="84"/>
      <c r="C358" s="59">
        <v>44727.208333333328</v>
      </c>
      <c r="D358" s="44">
        <v>517.1</v>
      </c>
      <c r="E358" s="44">
        <v>0</v>
      </c>
      <c r="F358" s="44">
        <v>4.3</v>
      </c>
      <c r="G358" s="44">
        <v>6.3</v>
      </c>
      <c r="H358" s="44">
        <v>5.6</v>
      </c>
      <c r="I358" s="44">
        <v>88.8</v>
      </c>
    </row>
    <row r="359" spans="1:9" x14ac:dyDescent="0.2">
      <c r="A359" s="84"/>
      <c r="C359" s="58">
        <v>44727.25</v>
      </c>
      <c r="D359" s="44">
        <v>517.20000000000005</v>
      </c>
      <c r="E359" s="44">
        <v>0</v>
      </c>
      <c r="F359" s="44">
        <v>4.2</v>
      </c>
      <c r="G359" s="44">
        <v>5.7</v>
      </c>
      <c r="H359" s="44">
        <v>6.3</v>
      </c>
      <c r="I359" s="44">
        <v>95.9</v>
      </c>
    </row>
    <row r="360" spans="1:9" x14ac:dyDescent="0.2">
      <c r="A360" s="84"/>
      <c r="C360" s="59">
        <v>44727.291666666672</v>
      </c>
      <c r="D360" s="44">
        <v>517.5</v>
      </c>
      <c r="E360" s="44">
        <v>0.2</v>
      </c>
      <c r="F360" s="44">
        <v>7.5</v>
      </c>
      <c r="G360" s="44">
        <v>3.7</v>
      </c>
      <c r="H360" s="44">
        <v>4.4000000000000004</v>
      </c>
      <c r="I360" s="44">
        <v>92.6</v>
      </c>
    </row>
    <row r="361" spans="1:9" x14ac:dyDescent="0.2">
      <c r="A361" s="84"/>
      <c r="C361" s="58">
        <v>44727.333333333328</v>
      </c>
      <c r="D361" s="44">
        <v>518.1</v>
      </c>
      <c r="E361" s="44">
        <v>0</v>
      </c>
      <c r="F361" s="44">
        <v>12.7</v>
      </c>
      <c r="G361" s="44">
        <v>3.4</v>
      </c>
      <c r="H361" s="44">
        <v>1.7</v>
      </c>
      <c r="I361" s="44">
        <v>28.5</v>
      </c>
    </row>
    <row r="362" spans="1:9" x14ac:dyDescent="0.2">
      <c r="A362" s="84"/>
      <c r="C362" s="59">
        <v>44727.375</v>
      </c>
      <c r="D362" s="44">
        <v>518</v>
      </c>
      <c r="E362" s="44">
        <v>0</v>
      </c>
      <c r="F362" s="44">
        <v>13.1</v>
      </c>
      <c r="G362" s="44">
        <v>3.9</v>
      </c>
      <c r="H362" s="44">
        <v>2.5</v>
      </c>
      <c r="I362" s="44">
        <v>289.39999999999998</v>
      </c>
    </row>
    <row r="363" spans="1:9" x14ac:dyDescent="0.2">
      <c r="A363" s="84"/>
      <c r="C363" s="58">
        <v>44727.416666666672</v>
      </c>
      <c r="D363" s="44">
        <v>517.70000000000005</v>
      </c>
      <c r="E363" s="44">
        <v>0</v>
      </c>
      <c r="F363" s="44">
        <v>13.8</v>
      </c>
      <c r="G363" s="44">
        <v>5.9</v>
      </c>
      <c r="H363" s="44">
        <v>3</v>
      </c>
      <c r="I363" s="44">
        <v>286.39999999999998</v>
      </c>
    </row>
    <row r="364" spans="1:9" x14ac:dyDescent="0.2">
      <c r="A364" s="84"/>
      <c r="C364" s="59">
        <v>44727.458333333328</v>
      </c>
      <c r="D364" s="44">
        <v>517.29999999999995</v>
      </c>
      <c r="E364" s="44">
        <v>0</v>
      </c>
      <c r="F364" s="44">
        <v>14.4</v>
      </c>
      <c r="G364" s="44">
        <v>7.6</v>
      </c>
      <c r="H364" s="44">
        <v>4.2</v>
      </c>
      <c r="I364" s="44">
        <v>277.3</v>
      </c>
    </row>
    <row r="365" spans="1:9" x14ac:dyDescent="0.2">
      <c r="A365" s="84"/>
      <c r="C365" s="58">
        <v>44727.5</v>
      </c>
      <c r="D365" s="44">
        <v>517</v>
      </c>
      <c r="E365" s="44">
        <v>0</v>
      </c>
      <c r="F365" s="44">
        <v>14.9</v>
      </c>
      <c r="G365" s="44">
        <v>8.1999999999999993</v>
      </c>
      <c r="H365" s="44">
        <v>4.5999999999999996</v>
      </c>
      <c r="I365" s="44">
        <v>277.7</v>
      </c>
    </row>
    <row r="366" spans="1:9" x14ac:dyDescent="0.2">
      <c r="A366" s="84"/>
      <c r="C366" s="59">
        <v>44727.541666666672</v>
      </c>
      <c r="D366" s="44">
        <v>516.70000000000005</v>
      </c>
      <c r="E366" s="44">
        <v>0</v>
      </c>
      <c r="F366" s="44">
        <v>14.8</v>
      </c>
      <c r="G366" s="44">
        <v>9.9</v>
      </c>
      <c r="H366" s="44">
        <v>4.8</v>
      </c>
      <c r="I366" s="44">
        <v>276.60000000000002</v>
      </c>
    </row>
    <row r="367" spans="1:9" x14ac:dyDescent="0.2">
      <c r="A367" s="84"/>
      <c r="C367" s="58">
        <v>44727.583333333328</v>
      </c>
      <c r="D367" s="44">
        <v>516.70000000000005</v>
      </c>
      <c r="E367" s="44">
        <v>0</v>
      </c>
      <c r="F367" s="44">
        <v>13.9</v>
      </c>
      <c r="G367" s="44">
        <v>14.6</v>
      </c>
      <c r="H367" s="44">
        <v>4.5</v>
      </c>
      <c r="I367" s="44">
        <v>277.5</v>
      </c>
    </row>
    <row r="368" spans="1:9" x14ac:dyDescent="0.2">
      <c r="A368" s="84"/>
      <c r="C368" s="59">
        <v>44727.625</v>
      </c>
      <c r="D368" s="44">
        <v>516.70000000000005</v>
      </c>
      <c r="E368" s="44">
        <v>0</v>
      </c>
      <c r="F368" s="44">
        <v>13.2</v>
      </c>
      <c r="G368" s="44">
        <v>15.4</v>
      </c>
      <c r="H368" s="44">
        <v>3.5</v>
      </c>
      <c r="I368" s="44">
        <v>296.10000000000002</v>
      </c>
    </row>
    <row r="369" spans="1:9" x14ac:dyDescent="0.2">
      <c r="A369" s="84"/>
      <c r="C369" s="58">
        <v>44727.666666666672</v>
      </c>
      <c r="D369" s="44">
        <v>516.79999999999995</v>
      </c>
      <c r="E369" s="44">
        <v>0</v>
      </c>
      <c r="F369" s="44">
        <v>10.9</v>
      </c>
      <c r="G369" s="44">
        <v>16.7</v>
      </c>
      <c r="H369" s="44">
        <v>1.9</v>
      </c>
      <c r="I369" s="44">
        <v>331.2</v>
      </c>
    </row>
    <row r="370" spans="1:9" x14ac:dyDescent="0.2">
      <c r="A370" s="84"/>
      <c r="C370" s="59">
        <v>44727.708333333328</v>
      </c>
      <c r="D370" s="44">
        <v>517.70000000000005</v>
      </c>
      <c r="E370" s="44">
        <v>0.2</v>
      </c>
      <c r="F370" s="44">
        <v>8.4</v>
      </c>
      <c r="G370" s="44">
        <v>21</v>
      </c>
      <c r="H370" s="44">
        <v>1.6</v>
      </c>
      <c r="I370" s="44">
        <v>77.900000000000006</v>
      </c>
    </row>
    <row r="371" spans="1:9" x14ac:dyDescent="0.2">
      <c r="A371" s="84"/>
      <c r="C371" s="58">
        <v>44727.75</v>
      </c>
      <c r="D371" s="44">
        <v>518.1</v>
      </c>
      <c r="E371" s="44">
        <v>0</v>
      </c>
      <c r="F371" s="44">
        <v>7.2</v>
      </c>
      <c r="G371" s="44">
        <v>22.8</v>
      </c>
      <c r="H371" s="44">
        <v>2.2000000000000002</v>
      </c>
      <c r="I371" s="44">
        <v>100.3</v>
      </c>
    </row>
    <row r="372" spans="1:9" x14ac:dyDescent="0.2">
      <c r="A372" s="84"/>
      <c r="C372" s="59">
        <v>44727.791666666672</v>
      </c>
      <c r="D372" s="44">
        <v>518.20000000000005</v>
      </c>
      <c r="E372" s="44">
        <v>0</v>
      </c>
      <c r="F372" s="44">
        <v>6.7</v>
      </c>
      <c r="G372" s="44">
        <v>22.4</v>
      </c>
      <c r="H372" s="44">
        <v>3.8</v>
      </c>
      <c r="I372" s="44">
        <v>97.4</v>
      </c>
    </row>
    <row r="373" spans="1:9" x14ac:dyDescent="0.2">
      <c r="A373" s="84"/>
      <c r="C373" s="58">
        <v>44727.833333333328</v>
      </c>
      <c r="D373" s="44">
        <v>518.4</v>
      </c>
      <c r="E373" s="44">
        <v>0</v>
      </c>
      <c r="F373" s="44">
        <v>6.4</v>
      </c>
      <c r="G373" s="44">
        <v>23.1</v>
      </c>
      <c r="H373" s="44">
        <v>5.4</v>
      </c>
      <c r="I373" s="44">
        <v>92.9</v>
      </c>
    </row>
    <row r="374" spans="1:9" x14ac:dyDescent="0.2">
      <c r="A374" s="84"/>
      <c r="C374" s="59">
        <v>44727.875</v>
      </c>
      <c r="D374" s="44">
        <v>518.5</v>
      </c>
      <c r="E374" s="44">
        <v>0</v>
      </c>
      <c r="F374" s="44">
        <v>6.2</v>
      </c>
      <c r="G374" s="44">
        <v>21.9</v>
      </c>
      <c r="H374" s="44">
        <v>5</v>
      </c>
      <c r="I374" s="44">
        <v>98.6</v>
      </c>
    </row>
    <row r="375" spans="1:9" x14ac:dyDescent="0.2">
      <c r="A375" s="84"/>
      <c r="C375" s="58">
        <v>44727.916666666672</v>
      </c>
      <c r="D375" s="44">
        <v>518.5</v>
      </c>
      <c r="E375" s="44">
        <v>0</v>
      </c>
      <c r="F375" s="44">
        <v>5.9</v>
      </c>
      <c r="G375" s="44">
        <v>17.899999999999999</v>
      </c>
      <c r="H375" s="44">
        <v>4.5</v>
      </c>
      <c r="I375" s="44">
        <v>105.8</v>
      </c>
    </row>
    <row r="376" spans="1:9" x14ac:dyDescent="0.2">
      <c r="A376" s="84"/>
      <c r="C376" s="59">
        <v>44727.958333333328</v>
      </c>
      <c r="D376" s="44">
        <v>518.4</v>
      </c>
      <c r="E376" s="44">
        <v>0</v>
      </c>
      <c r="F376" s="44">
        <v>5.5</v>
      </c>
      <c r="G376" s="44">
        <v>13.9</v>
      </c>
      <c r="H376" s="44">
        <v>4.8</v>
      </c>
      <c r="I376" s="44">
        <v>106.4</v>
      </c>
    </row>
    <row r="377" spans="1:9" x14ac:dyDescent="0.2">
      <c r="A377" s="84">
        <v>16</v>
      </c>
      <c r="C377" s="58">
        <v>44728</v>
      </c>
      <c r="D377" s="44">
        <v>518.20000000000005</v>
      </c>
      <c r="E377" s="44">
        <v>0</v>
      </c>
      <c r="F377" s="44">
        <v>5.8</v>
      </c>
      <c r="G377" s="44">
        <v>13.6</v>
      </c>
      <c r="H377" s="44">
        <v>5</v>
      </c>
      <c r="I377" s="44">
        <v>99.8</v>
      </c>
    </row>
    <row r="378" spans="1:9" x14ac:dyDescent="0.2">
      <c r="A378" s="84"/>
      <c r="C378" s="59">
        <v>44728.041666666672</v>
      </c>
      <c r="D378" s="44">
        <v>517.9</v>
      </c>
      <c r="E378" s="44">
        <v>0</v>
      </c>
      <c r="F378" s="44">
        <v>5.3</v>
      </c>
      <c r="G378" s="44">
        <v>11.6</v>
      </c>
      <c r="H378" s="44">
        <v>5.2</v>
      </c>
      <c r="I378" s="44">
        <v>94.3</v>
      </c>
    </row>
    <row r="379" spans="1:9" x14ac:dyDescent="0.2">
      <c r="A379" s="84"/>
      <c r="C379" s="58">
        <v>44728.083333333328</v>
      </c>
      <c r="D379" s="44">
        <v>517.6</v>
      </c>
      <c r="E379" s="44">
        <v>0</v>
      </c>
      <c r="F379" s="44">
        <v>6</v>
      </c>
      <c r="G379" s="44">
        <v>10.8</v>
      </c>
      <c r="H379" s="44">
        <v>5.4</v>
      </c>
      <c r="I379" s="44">
        <v>98.3</v>
      </c>
    </row>
    <row r="380" spans="1:9" x14ac:dyDescent="0.2">
      <c r="A380" s="84"/>
      <c r="C380" s="59">
        <v>44728.125</v>
      </c>
      <c r="D380" s="44">
        <v>517.5</v>
      </c>
      <c r="E380" s="44">
        <v>0</v>
      </c>
      <c r="F380" s="44">
        <v>6.3</v>
      </c>
      <c r="G380" s="44">
        <v>11</v>
      </c>
      <c r="H380" s="44">
        <v>2.9</v>
      </c>
      <c r="I380" s="44">
        <v>104.4</v>
      </c>
    </row>
    <row r="381" spans="1:9" x14ac:dyDescent="0.2">
      <c r="A381" s="84"/>
      <c r="C381" s="58">
        <v>44728.166666666672</v>
      </c>
      <c r="D381" s="44">
        <v>517.6</v>
      </c>
      <c r="E381" s="44">
        <v>0.2</v>
      </c>
      <c r="F381" s="44">
        <v>5.9</v>
      </c>
      <c r="G381" s="44">
        <v>9.3000000000000007</v>
      </c>
      <c r="H381" s="44">
        <v>3.9</v>
      </c>
      <c r="I381" s="44">
        <v>93.3</v>
      </c>
    </row>
    <row r="382" spans="1:9" x14ac:dyDescent="0.2">
      <c r="A382" s="84"/>
      <c r="C382" s="59">
        <v>44728.208333333328</v>
      </c>
      <c r="D382" s="44">
        <v>517.79999999999995</v>
      </c>
      <c r="E382" s="44">
        <v>0</v>
      </c>
      <c r="F382" s="44">
        <v>5.8</v>
      </c>
      <c r="G382" s="44">
        <v>7.5</v>
      </c>
      <c r="H382" s="44">
        <v>4.5</v>
      </c>
      <c r="I382" s="44">
        <v>103.8</v>
      </c>
    </row>
    <row r="383" spans="1:9" x14ac:dyDescent="0.2">
      <c r="A383" s="84"/>
      <c r="C383" s="58">
        <v>44728.25</v>
      </c>
      <c r="D383" s="44">
        <v>517.9</v>
      </c>
      <c r="E383" s="44">
        <v>0</v>
      </c>
      <c r="F383" s="44">
        <v>6</v>
      </c>
      <c r="G383" s="44">
        <v>6.3</v>
      </c>
      <c r="H383" s="44">
        <v>4.9000000000000004</v>
      </c>
      <c r="I383" s="44">
        <v>103.8</v>
      </c>
    </row>
    <row r="384" spans="1:9" x14ac:dyDescent="0.2">
      <c r="A384" s="84"/>
      <c r="C384" s="59">
        <v>44728.291666666672</v>
      </c>
      <c r="D384" s="44">
        <v>518.29999999999995</v>
      </c>
      <c r="E384" s="44">
        <v>0</v>
      </c>
      <c r="F384" s="44">
        <v>8.5</v>
      </c>
      <c r="G384" s="44">
        <v>5.2</v>
      </c>
      <c r="H384" s="44">
        <v>2.6</v>
      </c>
      <c r="I384" s="44">
        <v>93.5</v>
      </c>
    </row>
    <row r="385" spans="1:9" x14ac:dyDescent="0.2">
      <c r="A385" s="84"/>
      <c r="C385" s="58">
        <v>44728.333333333328</v>
      </c>
      <c r="D385" s="44">
        <v>518.5</v>
      </c>
      <c r="E385" s="44">
        <v>0</v>
      </c>
      <c r="F385" s="44">
        <v>13.2</v>
      </c>
      <c r="G385" s="44">
        <v>2.9</v>
      </c>
      <c r="H385" s="44">
        <v>1.5</v>
      </c>
      <c r="I385" s="44">
        <v>37.200000000000003</v>
      </c>
    </row>
    <row r="386" spans="1:9" x14ac:dyDescent="0.2">
      <c r="A386" s="84"/>
      <c r="C386" s="59">
        <v>44728.375</v>
      </c>
      <c r="D386" s="44">
        <v>518</v>
      </c>
      <c r="E386" s="44">
        <v>0</v>
      </c>
      <c r="F386" s="44">
        <v>15.3</v>
      </c>
      <c r="G386" s="44">
        <v>3.5</v>
      </c>
      <c r="H386" s="44">
        <v>2.7</v>
      </c>
      <c r="I386" s="44">
        <v>275.89999999999998</v>
      </c>
    </row>
    <row r="387" spans="1:9" x14ac:dyDescent="0.2">
      <c r="A387" s="84"/>
      <c r="C387" s="58">
        <v>44728.416666666672</v>
      </c>
      <c r="D387" s="44">
        <v>517.5</v>
      </c>
      <c r="E387" s="44">
        <v>0</v>
      </c>
      <c r="F387" s="44">
        <v>14.8</v>
      </c>
      <c r="G387" s="44">
        <v>9.5</v>
      </c>
      <c r="H387" s="44">
        <v>4.9000000000000004</v>
      </c>
      <c r="I387" s="44">
        <v>260.89999999999998</v>
      </c>
    </row>
    <row r="388" spans="1:9" x14ac:dyDescent="0.2">
      <c r="A388" s="84"/>
      <c r="C388" s="59">
        <v>44728.458333333328</v>
      </c>
      <c r="D388" s="44">
        <v>517.6</v>
      </c>
      <c r="E388" s="44">
        <v>0</v>
      </c>
      <c r="F388" s="44">
        <v>14.2</v>
      </c>
      <c r="G388" s="44">
        <v>7.4</v>
      </c>
      <c r="H388" s="44">
        <v>4.0999999999999996</v>
      </c>
      <c r="I388" s="44">
        <v>301.2</v>
      </c>
    </row>
    <row r="389" spans="1:9" x14ac:dyDescent="0.2">
      <c r="A389" s="84"/>
      <c r="C389" s="58">
        <v>44728.5</v>
      </c>
      <c r="D389" s="44">
        <v>517.4</v>
      </c>
      <c r="E389" s="44">
        <v>0</v>
      </c>
      <c r="F389" s="44">
        <v>14</v>
      </c>
      <c r="G389" s="44">
        <v>10.199999999999999</v>
      </c>
      <c r="H389" s="44">
        <v>4.5</v>
      </c>
      <c r="I389" s="44">
        <v>277.60000000000002</v>
      </c>
    </row>
    <row r="390" spans="1:9" x14ac:dyDescent="0.2">
      <c r="A390" s="84"/>
      <c r="C390" s="59">
        <v>44728.541666666672</v>
      </c>
      <c r="D390" s="44">
        <v>517.1</v>
      </c>
      <c r="E390" s="44">
        <v>0</v>
      </c>
      <c r="F390" s="44">
        <v>14</v>
      </c>
      <c r="G390" s="44">
        <v>10.1</v>
      </c>
      <c r="H390" s="44">
        <v>4.5</v>
      </c>
      <c r="I390" s="44">
        <v>282.8</v>
      </c>
    </row>
    <row r="391" spans="1:9" x14ac:dyDescent="0.2">
      <c r="A391" s="84"/>
      <c r="C391" s="58">
        <v>44728.583333333328</v>
      </c>
      <c r="D391" s="44">
        <v>517.20000000000005</v>
      </c>
      <c r="E391" s="44">
        <v>0</v>
      </c>
      <c r="F391" s="44">
        <v>13.6</v>
      </c>
      <c r="G391" s="44">
        <v>10.199999999999999</v>
      </c>
      <c r="H391" s="44">
        <v>4.8</v>
      </c>
      <c r="I391" s="44">
        <v>281.5</v>
      </c>
    </row>
    <row r="392" spans="1:9" x14ac:dyDescent="0.2">
      <c r="A392" s="84"/>
      <c r="C392" s="59">
        <v>44728.625</v>
      </c>
      <c r="D392" s="44">
        <v>517.1</v>
      </c>
      <c r="E392" s="44">
        <v>0</v>
      </c>
      <c r="F392" s="44">
        <v>12.9</v>
      </c>
      <c r="G392" s="44">
        <v>9.6999999999999993</v>
      </c>
      <c r="H392" s="44">
        <v>4.4000000000000004</v>
      </c>
      <c r="I392" s="44">
        <v>289.89999999999998</v>
      </c>
    </row>
    <row r="393" spans="1:9" x14ac:dyDescent="0.2">
      <c r="A393" s="84"/>
      <c r="C393" s="58">
        <v>44728.666666666672</v>
      </c>
      <c r="D393" s="44">
        <v>517.6</v>
      </c>
      <c r="E393" s="44">
        <v>0.2</v>
      </c>
      <c r="F393" s="44">
        <v>10.199999999999999</v>
      </c>
      <c r="G393" s="44">
        <v>18.100000000000001</v>
      </c>
      <c r="H393" s="44">
        <v>3.7</v>
      </c>
      <c r="I393" s="44">
        <v>292.7</v>
      </c>
    </row>
    <row r="394" spans="1:9" x14ac:dyDescent="0.2">
      <c r="A394" s="84"/>
      <c r="C394" s="59">
        <v>44728.708333333328</v>
      </c>
      <c r="D394" s="44">
        <v>518.6</v>
      </c>
      <c r="E394" s="44">
        <v>0</v>
      </c>
      <c r="F394" s="44">
        <v>7.8</v>
      </c>
      <c r="G394" s="44">
        <v>20.399999999999999</v>
      </c>
      <c r="H394" s="44">
        <v>2.4</v>
      </c>
      <c r="I394" s="44">
        <v>4.9000000000000004</v>
      </c>
    </row>
    <row r="395" spans="1:9" x14ac:dyDescent="0.2">
      <c r="A395" s="84"/>
      <c r="C395" s="58">
        <v>44728.75</v>
      </c>
      <c r="D395" s="44">
        <v>518.70000000000005</v>
      </c>
      <c r="E395" s="44">
        <v>0.4</v>
      </c>
      <c r="F395" s="44">
        <v>6.9</v>
      </c>
      <c r="G395" s="44">
        <v>16.5</v>
      </c>
      <c r="H395" s="44">
        <v>2.2000000000000002</v>
      </c>
      <c r="I395" s="44">
        <v>100.5</v>
      </c>
    </row>
    <row r="396" spans="1:9" x14ac:dyDescent="0.2">
      <c r="A396" s="84"/>
      <c r="C396" s="59">
        <v>44728.791666666672</v>
      </c>
      <c r="D396" s="44">
        <v>518.70000000000005</v>
      </c>
      <c r="E396" s="44">
        <v>0</v>
      </c>
      <c r="F396" s="44">
        <v>6.8</v>
      </c>
      <c r="G396" s="44">
        <v>15</v>
      </c>
      <c r="H396" s="44">
        <v>3.5</v>
      </c>
      <c r="I396" s="44">
        <v>77.3</v>
      </c>
    </row>
    <row r="397" spans="1:9" x14ac:dyDescent="0.2">
      <c r="A397" s="84"/>
      <c r="C397" s="58">
        <v>44728.833333333328</v>
      </c>
      <c r="D397" s="44">
        <v>518.70000000000005</v>
      </c>
      <c r="E397" s="44">
        <v>0.2</v>
      </c>
      <c r="F397" s="44">
        <v>7.4</v>
      </c>
      <c r="G397" s="44">
        <v>17.2</v>
      </c>
      <c r="H397" s="44">
        <v>2.2000000000000002</v>
      </c>
      <c r="I397" s="44">
        <v>29.3</v>
      </c>
    </row>
    <row r="398" spans="1:9" x14ac:dyDescent="0.2">
      <c r="A398" s="84"/>
      <c r="C398" s="59">
        <v>44728.875</v>
      </c>
      <c r="D398" s="44">
        <v>518.70000000000005</v>
      </c>
      <c r="E398" s="44">
        <v>0.2</v>
      </c>
      <c r="F398" s="44">
        <v>6.5</v>
      </c>
      <c r="G398" s="44">
        <v>22.5</v>
      </c>
      <c r="H398" s="44">
        <v>3.3</v>
      </c>
      <c r="I398" s="44">
        <v>106.8</v>
      </c>
    </row>
    <row r="399" spans="1:9" x14ac:dyDescent="0.2">
      <c r="A399" s="84"/>
      <c r="C399" s="58">
        <v>44728.916666666672</v>
      </c>
      <c r="D399" s="44">
        <v>518.70000000000005</v>
      </c>
      <c r="E399" s="44">
        <v>0</v>
      </c>
      <c r="F399" s="44">
        <v>6.7</v>
      </c>
      <c r="G399" s="44">
        <v>24.4</v>
      </c>
      <c r="H399" s="44">
        <v>3.7</v>
      </c>
      <c r="I399" s="44">
        <v>109.1</v>
      </c>
    </row>
    <row r="400" spans="1:9" x14ac:dyDescent="0.2">
      <c r="A400" s="84"/>
      <c r="C400" s="59">
        <v>44728.958333333328</v>
      </c>
      <c r="D400" s="44">
        <v>518.5</v>
      </c>
      <c r="E400" s="44">
        <v>0</v>
      </c>
      <c r="F400" s="44">
        <v>6.1</v>
      </c>
      <c r="G400" s="44">
        <v>25.5</v>
      </c>
      <c r="H400" s="44">
        <v>3.9</v>
      </c>
      <c r="I400" s="44">
        <v>108.6</v>
      </c>
    </row>
    <row r="401" spans="1:9" x14ac:dyDescent="0.2">
      <c r="A401" s="84">
        <v>17</v>
      </c>
      <c r="C401" s="58">
        <v>44729</v>
      </c>
      <c r="D401" s="44">
        <v>518.20000000000005</v>
      </c>
      <c r="E401" s="44">
        <v>0</v>
      </c>
      <c r="F401" s="44">
        <v>5.8</v>
      </c>
      <c r="G401" s="44">
        <v>25.4</v>
      </c>
      <c r="H401" s="44">
        <v>4</v>
      </c>
      <c r="I401" s="44">
        <v>99.4</v>
      </c>
    </row>
    <row r="402" spans="1:9" x14ac:dyDescent="0.2">
      <c r="A402" s="84"/>
      <c r="C402" s="59">
        <v>44729.041666666672</v>
      </c>
      <c r="D402" s="44">
        <v>518</v>
      </c>
      <c r="E402" s="44">
        <v>0</v>
      </c>
      <c r="F402" s="44">
        <v>6</v>
      </c>
      <c r="G402" s="44">
        <v>25.4</v>
      </c>
      <c r="H402" s="44">
        <v>3.9</v>
      </c>
      <c r="I402" s="44">
        <v>93.5</v>
      </c>
    </row>
    <row r="403" spans="1:9" x14ac:dyDescent="0.2">
      <c r="A403" s="84"/>
      <c r="C403" s="58">
        <v>44729.083333333328</v>
      </c>
      <c r="D403" s="44">
        <v>517.79999999999995</v>
      </c>
      <c r="E403" s="44">
        <v>0</v>
      </c>
      <c r="F403" s="44">
        <v>5.7</v>
      </c>
      <c r="G403" s="44">
        <v>27</v>
      </c>
      <c r="H403" s="44">
        <v>3.7</v>
      </c>
      <c r="I403" s="44">
        <v>96.9</v>
      </c>
    </row>
    <row r="404" spans="1:9" x14ac:dyDescent="0.2">
      <c r="A404" s="84"/>
      <c r="C404" s="59">
        <v>44729.125</v>
      </c>
      <c r="D404" s="44">
        <v>517.5</v>
      </c>
      <c r="E404" s="44">
        <v>0</v>
      </c>
      <c r="F404" s="44">
        <v>5.4</v>
      </c>
      <c r="G404" s="44">
        <v>28.1</v>
      </c>
      <c r="H404" s="44">
        <v>3.5</v>
      </c>
      <c r="I404" s="44">
        <v>101.7</v>
      </c>
    </row>
    <row r="405" spans="1:9" x14ac:dyDescent="0.2">
      <c r="A405" s="84"/>
      <c r="C405" s="58">
        <v>44729.166666666672</v>
      </c>
      <c r="D405" s="44">
        <v>517.5</v>
      </c>
      <c r="E405" s="44">
        <v>0.2</v>
      </c>
      <c r="F405" s="44">
        <v>5.9</v>
      </c>
      <c r="G405" s="44">
        <v>25.8</v>
      </c>
      <c r="H405" s="44">
        <v>2.1</v>
      </c>
      <c r="I405" s="44">
        <v>100</v>
      </c>
    </row>
    <row r="406" spans="1:9" x14ac:dyDescent="0.2">
      <c r="A406" s="84"/>
      <c r="C406" s="59">
        <v>44729.208333333328</v>
      </c>
      <c r="D406" s="44">
        <v>517.5</v>
      </c>
      <c r="E406" s="44">
        <v>0.2</v>
      </c>
      <c r="F406" s="44">
        <v>7</v>
      </c>
      <c r="G406" s="44">
        <v>19.8</v>
      </c>
      <c r="H406" s="44">
        <v>3.2</v>
      </c>
      <c r="I406" s="44">
        <v>55.1</v>
      </c>
    </row>
    <row r="407" spans="1:9" x14ac:dyDescent="0.2">
      <c r="A407" s="84"/>
      <c r="C407" s="58">
        <v>44729.25</v>
      </c>
      <c r="D407" s="44">
        <v>517.6</v>
      </c>
      <c r="E407" s="44">
        <v>0</v>
      </c>
      <c r="F407" s="44">
        <v>5.7</v>
      </c>
      <c r="G407" s="44">
        <v>20</v>
      </c>
      <c r="H407" s="44">
        <v>3.7</v>
      </c>
      <c r="I407" s="44">
        <v>88.8</v>
      </c>
    </row>
    <row r="408" spans="1:9" x14ac:dyDescent="0.2">
      <c r="A408" s="84"/>
      <c r="C408" s="59">
        <v>44729.291666666672</v>
      </c>
      <c r="D408" s="44">
        <v>517.9</v>
      </c>
      <c r="E408" s="44">
        <v>0</v>
      </c>
      <c r="F408" s="44">
        <v>8.8000000000000007</v>
      </c>
      <c r="G408" s="44">
        <v>13.6</v>
      </c>
      <c r="H408" s="44">
        <v>2.2999999999999998</v>
      </c>
      <c r="I408" s="44">
        <v>85.9</v>
      </c>
    </row>
    <row r="409" spans="1:9" x14ac:dyDescent="0.2">
      <c r="A409" s="84"/>
      <c r="C409" s="58">
        <v>44729.333333333328</v>
      </c>
      <c r="D409" s="44">
        <v>518.4</v>
      </c>
      <c r="E409" s="44">
        <v>0</v>
      </c>
      <c r="F409" s="44">
        <v>11.9</v>
      </c>
      <c r="G409" s="44">
        <v>10.7</v>
      </c>
      <c r="H409" s="44">
        <v>1.8</v>
      </c>
      <c r="I409" s="44">
        <v>311.60000000000002</v>
      </c>
    </row>
    <row r="410" spans="1:9" x14ac:dyDescent="0.2">
      <c r="A410" s="84"/>
      <c r="C410" s="59">
        <v>44729.375</v>
      </c>
      <c r="D410" s="44">
        <v>518.1</v>
      </c>
      <c r="E410" s="44">
        <v>0</v>
      </c>
      <c r="F410" s="44">
        <v>12.3</v>
      </c>
      <c r="G410" s="44">
        <v>12.1</v>
      </c>
      <c r="H410" s="44">
        <v>3.5</v>
      </c>
      <c r="I410" s="44">
        <v>283.60000000000002</v>
      </c>
    </row>
    <row r="411" spans="1:9" x14ac:dyDescent="0.2">
      <c r="A411" s="84"/>
      <c r="C411" s="58">
        <v>44729.416666666672</v>
      </c>
      <c r="D411" s="44">
        <v>517.9</v>
      </c>
      <c r="E411" s="44">
        <v>0</v>
      </c>
      <c r="F411" s="44">
        <v>13.1</v>
      </c>
      <c r="G411" s="44">
        <v>12</v>
      </c>
      <c r="H411" s="44">
        <v>4.0999999999999996</v>
      </c>
      <c r="I411" s="44">
        <v>277.10000000000002</v>
      </c>
    </row>
    <row r="412" spans="1:9" x14ac:dyDescent="0.2">
      <c r="A412" s="84"/>
      <c r="C412" s="59">
        <v>44729.458333333328</v>
      </c>
      <c r="D412" s="44">
        <v>517.4</v>
      </c>
      <c r="E412" s="44">
        <v>0</v>
      </c>
      <c r="F412" s="44">
        <v>13.8</v>
      </c>
      <c r="G412" s="44">
        <v>11.4</v>
      </c>
      <c r="H412" s="44">
        <v>4.2</v>
      </c>
      <c r="I412" s="44">
        <v>284.7</v>
      </c>
    </row>
    <row r="413" spans="1:9" x14ac:dyDescent="0.2">
      <c r="A413" s="84"/>
      <c r="C413" s="58">
        <v>44729.5</v>
      </c>
      <c r="D413" s="44">
        <v>516.9</v>
      </c>
      <c r="E413" s="44">
        <v>0</v>
      </c>
      <c r="F413" s="44">
        <v>14.1</v>
      </c>
      <c r="G413" s="44">
        <v>11.2</v>
      </c>
      <c r="H413" s="44">
        <v>4.2</v>
      </c>
      <c r="I413" s="44">
        <v>287.5</v>
      </c>
    </row>
    <row r="414" spans="1:9" x14ac:dyDescent="0.2">
      <c r="A414" s="84"/>
      <c r="C414" s="59">
        <v>44729.541666666672</v>
      </c>
      <c r="D414" s="44">
        <v>516.6</v>
      </c>
      <c r="E414" s="44">
        <v>0</v>
      </c>
      <c r="F414" s="44">
        <v>14.5</v>
      </c>
      <c r="G414" s="44">
        <v>11.4</v>
      </c>
      <c r="H414" s="44">
        <v>4.4000000000000004</v>
      </c>
      <c r="I414" s="44">
        <v>287.7</v>
      </c>
    </row>
    <row r="415" spans="1:9" x14ac:dyDescent="0.2">
      <c r="A415" s="84"/>
      <c r="C415" s="58">
        <v>44729.583333333328</v>
      </c>
      <c r="D415" s="44">
        <v>516.70000000000005</v>
      </c>
      <c r="E415" s="44" t="s">
        <v>69</v>
      </c>
      <c r="F415" s="44">
        <v>14.4</v>
      </c>
      <c r="G415" s="44">
        <v>11.8</v>
      </c>
      <c r="H415" s="44">
        <v>3.8</v>
      </c>
      <c r="I415" s="44">
        <v>305.3</v>
      </c>
    </row>
    <row r="416" spans="1:9" x14ac:dyDescent="0.2">
      <c r="A416" s="84"/>
      <c r="C416" s="59">
        <v>44729.625</v>
      </c>
      <c r="D416" s="44">
        <v>516.9</v>
      </c>
      <c r="E416" s="44" t="s">
        <v>69</v>
      </c>
      <c r="F416" s="44">
        <v>13.5</v>
      </c>
      <c r="G416" s="44">
        <v>11.8</v>
      </c>
      <c r="H416" s="44">
        <v>2.8</v>
      </c>
      <c r="I416" s="44">
        <v>299.5</v>
      </c>
    </row>
    <row r="417" spans="1:9" x14ac:dyDescent="0.2">
      <c r="A417" s="84"/>
      <c r="C417" s="58">
        <v>44729.666666666672</v>
      </c>
      <c r="D417" s="44">
        <v>516.79999999999995</v>
      </c>
      <c r="E417" s="44">
        <v>0.2</v>
      </c>
      <c r="F417" s="44">
        <v>11.4</v>
      </c>
      <c r="G417" s="44">
        <v>16.100000000000001</v>
      </c>
      <c r="H417" s="44">
        <v>1.6</v>
      </c>
      <c r="I417" s="44">
        <v>343.4</v>
      </c>
    </row>
    <row r="418" spans="1:9" x14ac:dyDescent="0.2">
      <c r="A418" s="84"/>
      <c r="C418" s="59">
        <v>44729.708333333328</v>
      </c>
      <c r="D418" s="44">
        <v>517.1</v>
      </c>
      <c r="E418" s="44">
        <v>0</v>
      </c>
      <c r="F418" s="44">
        <v>8.5</v>
      </c>
      <c r="G418" s="44">
        <v>19</v>
      </c>
      <c r="H418" s="44">
        <v>1.8</v>
      </c>
      <c r="I418" s="44">
        <v>95.8</v>
      </c>
    </row>
    <row r="419" spans="1:9" x14ac:dyDescent="0.2">
      <c r="A419" s="84"/>
      <c r="C419" s="58">
        <v>44729.75</v>
      </c>
      <c r="D419" s="44">
        <v>517.4</v>
      </c>
      <c r="E419" s="44">
        <v>0.2</v>
      </c>
      <c r="F419" s="44">
        <v>7.2</v>
      </c>
      <c r="G419" s="44">
        <v>17.899999999999999</v>
      </c>
      <c r="H419" s="44">
        <v>1.8</v>
      </c>
      <c r="I419" s="44">
        <v>101</v>
      </c>
    </row>
    <row r="420" spans="1:9" x14ac:dyDescent="0.2">
      <c r="A420" s="84"/>
      <c r="C420" s="59">
        <v>44729.791666666672</v>
      </c>
      <c r="D420" s="44">
        <v>517.20000000000005</v>
      </c>
      <c r="E420" s="44">
        <v>0.4</v>
      </c>
      <c r="F420" s="44">
        <v>6.3</v>
      </c>
      <c r="G420" s="44">
        <v>17.7</v>
      </c>
      <c r="H420" s="44">
        <v>1.8</v>
      </c>
      <c r="I420" s="44">
        <v>103</v>
      </c>
    </row>
    <row r="421" spans="1:9" x14ac:dyDescent="0.2">
      <c r="A421" s="84"/>
      <c r="C421" s="58">
        <v>44729.833333333328</v>
      </c>
      <c r="D421" s="44">
        <v>517.1</v>
      </c>
      <c r="E421" s="44">
        <v>0</v>
      </c>
      <c r="F421" s="44">
        <v>6.3</v>
      </c>
      <c r="G421" s="44">
        <v>13.2</v>
      </c>
      <c r="H421" s="44">
        <v>2.6</v>
      </c>
      <c r="I421" s="44">
        <v>110.5</v>
      </c>
    </row>
    <row r="422" spans="1:9" x14ac:dyDescent="0.2">
      <c r="A422" s="84"/>
      <c r="C422" s="59">
        <v>44729.875</v>
      </c>
      <c r="D422" s="44">
        <v>517.1</v>
      </c>
      <c r="E422" s="44">
        <v>0</v>
      </c>
      <c r="F422" s="44">
        <v>7.4</v>
      </c>
      <c r="G422" s="44">
        <v>5.9</v>
      </c>
      <c r="H422" s="44">
        <v>2.2999999999999998</v>
      </c>
      <c r="I422" s="44">
        <v>138.6</v>
      </c>
    </row>
    <row r="423" spans="1:9" x14ac:dyDescent="0.2">
      <c r="A423" s="84"/>
      <c r="C423" s="58">
        <v>44729.916666666672</v>
      </c>
      <c r="D423" s="44">
        <v>517.20000000000005</v>
      </c>
      <c r="E423" s="44">
        <v>0.2</v>
      </c>
      <c r="F423" s="44">
        <v>6</v>
      </c>
      <c r="G423" s="44">
        <v>7.9</v>
      </c>
      <c r="H423" s="44">
        <v>1.1000000000000001</v>
      </c>
      <c r="I423" s="44">
        <v>81.2</v>
      </c>
    </row>
    <row r="424" spans="1:9" x14ac:dyDescent="0.2">
      <c r="A424" s="84"/>
      <c r="C424" s="59">
        <v>44729.958333333328</v>
      </c>
      <c r="D424" s="44">
        <v>517.20000000000005</v>
      </c>
      <c r="E424" s="44">
        <v>0</v>
      </c>
      <c r="F424" s="44">
        <v>5.4</v>
      </c>
      <c r="G424" s="44">
        <v>13.1</v>
      </c>
      <c r="H424" s="44">
        <v>2.2999999999999998</v>
      </c>
      <c r="I424" s="44">
        <v>106.2</v>
      </c>
    </row>
    <row r="425" spans="1:9" x14ac:dyDescent="0.2">
      <c r="A425" s="84">
        <v>18</v>
      </c>
      <c r="C425" s="58">
        <v>44730</v>
      </c>
      <c r="D425" s="44">
        <v>517.1</v>
      </c>
      <c r="E425" s="44">
        <v>0.4</v>
      </c>
      <c r="F425" s="44">
        <v>5.8</v>
      </c>
      <c r="G425" s="44">
        <v>7.2</v>
      </c>
      <c r="H425" s="44">
        <v>1.3</v>
      </c>
      <c r="I425" s="44">
        <v>102.4</v>
      </c>
    </row>
    <row r="426" spans="1:9" x14ac:dyDescent="0.2">
      <c r="A426" s="84"/>
      <c r="C426" s="59">
        <v>44730.041666666672</v>
      </c>
      <c r="D426" s="44">
        <v>516.9</v>
      </c>
      <c r="E426" s="44">
        <v>0</v>
      </c>
      <c r="F426" s="44">
        <v>5.6</v>
      </c>
      <c r="G426" s="44">
        <v>6.6</v>
      </c>
      <c r="H426" s="44">
        <v>1.9</v>
      </c>
      <c r="I426" s="44">
        <v>96.9</v>
      </c>
    </row>
    <row r="427" spans="1:9" x14ac:dyDescent="0.2">
      <c r="A427" s="84"/>
      <c r="C427" s="58">
        <v>44730.083333333328</v>
      </c>
      <c r="D427" s="44">
        <v>516.6</v>
      </c>
      <c r="E427" s="44">
        <v>0.2</v>
      </c>
      <c r="F427" s="44">
        <v>7.2</v>
      </c>
      <c r="G427" s="44">
        <v>4.5999999999999996</v>
      </c>
      <c r="H427" s="44">
        <v>1.8</v>
      </c>
      <c r="I427" s="44">
        <v>119.2</v>
      </c>
    </row>
    <row r="428" spans="1:9" x14ac:dyDescent="0.2">
      <c r="A428" s="84"/>
      <c r="C428" s="59">
        <v>44730.125</v>
      </c>
      <c r="D428" s="44">
        <v>516.5</v>
      </c>
      <c r="E428" s="44">
        <v>0</v>
      </c>
      <c r="F428" s="44">
        <v>7.4</v>
      </c>
      <c r="G428" s="44">
        <v>3.6</v>
      </c>
      <c r="H428" s="44">
        <v>1.6</v>
      </c>
      <c r="I428" s="44">
        <v>189.7</v>
      </c>
    </row>
    <row r="429" spans="1:9" x14ac:dyDescent="0.2">
      <c r="A429" s="84"/>
      <c r="C429" s="58">
        <v>44730.166666666672</v>
      </c>
      <c r="D429" s="44">
        <v>516.70000000000005</v>
      </c>
      <c r="E429" s="44">
        <v>0</v>
      </c>
      <c r="F429" s="44">
        <v>6.6</v>
      </c>
      <c r="G429" s="44">
        <v>2.7</v>
      </c>
      <c r="H429" s="44">
        <v>3.3</v>
      </c>
      <c r="I429" s="44">
        <v>113.3</v>
      </c>
    </row>
    <row r="430" spans="1:9" x14ac:dyDescent="0.2">
      <c r="A430" s="84"/>
      <c r="C430" s="59">
        <v>44730.208333333328</v>
      </c>
      <c r="D430" s="44">
        <v>516.79999999999995</v>
      </c>
      <c r="E430" s="44">
        <v>0.2</v>
      </c>
      <c r="F430" s="44">
        <v>6.1</v>
      </c>
      <c r="G430" s="44">
        <v>2.6</v>
      </c>
      <c r="H430" s="44">
        <v>4.0999999999999996</v>
      </c>
      <c r="I430" s="44">
        <v>102.5</v>
      </c>
    </row>
    <row r="431" spans="1:9" x14ac:dyDescent="0.2">
      <c r="A431" s="84"/>
      <c r="C431" s="58">
        <v>44730.25</v>
      </c>
      <c r="D431" s="44">
        <v>516.9</v>
      </c>
      <c r="E431" s="44">
        <v>0</v>
      </c>
      <c r="F431" s="44">
        <v>6.9</v>
      </c>
      <c r="G431" s="44">
        <v>4.8</v>
      </c>
      <c r="H431" s="44">
        <v>4.4000000000000004</v>
      </c>
      <c r="I431" s="44">
        <v>120.1</v>
      </c>
    </row>
    <row r="432" spans="1:9" x14ac:dyDescent="0.2">
      <c r="A432" s="84"/>
      <c r="C432" s="59">
        <v>44730.291666666672</v>
      </c>
      <c r="D432" s="44">
        <v>517.4</v>
      </c>
      <c r="E432" s="44">
        <v>0</v>
      </c>
      <c r="F432" s="44">
        <v>9.1999999999999993</v>
      </c>
      <c r="G432" s="44">
        <v>5.4</v>
      </c>
      <c r="H432" s="44">
        <v>3.3</v>
      </c>
      <c r="I432" s="44">
        <v>98.7</v>
      </c>
    </row>
    <row r="433" spans="1:9" x14ac:dyDescent="0.2">
      <c r="A433" s="84"/>
      <c r="C433" s="58">
        <v>44730.333333333328</v>
      </c>
      <c r="D433" s="44">
        <v>517.9</v>
      </c>
      <c r="E433" s="44">
        <v>0</v>
      </c>
      <c r="F433" s="44">
        <v>13.9</v>
      </c>
      <c r="G433" s="44">
        <v>4</v>
      </c>
      <c r="H433" s="44">
        <v>1.1000000000000001</v>
      </c>
      <c r="I433" s="44">
        <v>9.5</v>
      </c>
    </row>
    <row r="434" spans="1:9" x14ac:dyDescent="0.2">
      <c r="A434" s="84"/>
      <c r="C434" s="59">
        <v>44730.375</v>
      </c>
      <c r="D434" s="44">
        <v>517.5</v>
      </c>
      <c r="E434" s="44">
        <v>0</v>
      </c>
      <c r="F434" s="44">
        <v>14.1</v>
      </c>
      <c r="G434" s="44">
        <v>4.3</v>
      </c>
      <c r="H434" s="44">
        <v>3.5</v>
      </c>
      <c r="I434" s="44">
        <v>278.3</v>
      </c>
    </row>
    <row r="435" spans="1:9" x14ac:dyDescent="0.2">
      <c r="A435" s="84"/>
      <c r="C435" s="58">
        <v>44730.416666666672</v>
      </c>
      <c r="D435" s="44">
        <v>517.5</v>
      </c>
      <c r="E435" s="44">
        <v>0</v>
      </c>
      <c r="F435" s="44">
        <v>14.6</v>
      </c>
      <c r="G435" s="44">
        <v>5.4</v>
      </c>
      <c r="H435" s="44">
        <v>4.0999999999999996</v>
      </c>
      <c r="I435" s="44">
        <v>279</v>
      </c>
    </row>
    <row r="436" spans="1:9" x14ac:dyDescent="0.2">
      <c r="A436" s="84"/>
      <c r="C436" s="59">
        <v>44730.458333333328</v>
      </c>
      <c r="D436" s="44">
        <v>517.29999999999995</v>
      </c>
      <c r="E436" s="44">
        <v>0</v>
      </c>
      <c r="F436" s="44">
        <v>14.8</v>
      </c>
      <c r="G436" s="44">
        <v>7.5</v>
      </c>
      <c r="H436" s="44">
        <v>4.3</v>
      </c>
      <c r="I436" s="44">
        <v>281.2</v>
      </c>
    </row>
    <row r="437" spans="1:9" x14ac:dyDescent="0.2">
      <c r="A437" s="84"/>
      <c r="C437" s="58">
        <v>44730.5</v>
      </c>
      <c r="D437" s="44">
        <v>517.1</v>
      </c>
      <c r="E437" s="44">
        <v>0</v>
      </c>
      <c r="F437" s="44">
        <v>15</v>
      </c>
      <c r="G437" s="44">
        <v>8.6</v>
      </c>
      <c r="H437" s="44">
        <v>4.2</v>
      </c>
      <c r="I437" s="44">
        <v>285.60000000000002</v>
      </c>
    </row>
    <row r="438" spans="1:9" x14ac:dyDescent="0.2">
      <c r="A438" s="84"/>
      <c r="C438" s="59">
        <v>44730.541666666672</v>
      </c>
      <c r="D438" s="44">
        <v>516.79999999999995</v>
      </c>
      <c r="E438" s="44">
        <v>0</v>
      </c>
      <c r="F438" s="44">
        <v>14.6</v>
      </c>
      <c r="G438" s="44">
        <v>9.3000000000000007</v>
      </c>
      <c r="H438" s="44">
        <v>4.5</v>
      </c>
      <c r="I438" s="44">
        <v>283.89999999999998</v>
      </c>
    </row>
    <row r="439" spans="1:9" x14ac:dyDescent="0.2">
      <c r="A439" s="84"/>
      <c r="C439" s="58">
        <v>44730.583333333328</v>
      </c>
      <c r="D439" s="44">
        <v>516.79999999999995</v>
      </c>
      <c r="E439" s="44">
        <v>0</v>
      </c>
      <c r="F439" s="44">
        <v>13.8</v>
      </c>
      <c r="G439" s="44">
        <v>11.5</v>
      </c>
      <c r="H439" s="44">
        <v>4.3</v>
      </c>
      <c r="I439" s="44">
        <v>278.3</v>
      </c>
    </row>
    <row r="440" spans="1:9" x14ac:dyDescent="0.2">
      <c r="A440" s="84"/>
      <c r="C440" s="59">
        <v>44730.625</v>
      </c>
      <c r="D440" s="44">
        <v>517</v>
      </c>
      <c r="E440" s="44">
        <v>0.2</v>
      </c>
      <c r="F440" s="44">
        <v>13.2</v>
      </c>
      <c r="G440" s="44">
        <v>14.6</v>
      </c>
      <c r="H440" s="44">
        <v>3.1</v>
      </c>
      <c r="I440" s="44">
        <v>306.7</v>
      </c>
    </row>
    <row r="441" spans="1:9" x14ac:dyDescent="0.2">
      <c r="A441" s="84"/>
      <c r="C441" s="58">
        <v>44730.666666666672</v>
      </c>
      <c r="D441" s="44">
        <v>517.1</v>
      </c>
      <c r="E441" s="44">
        <v>0</v>
      </c>
      <c r="F441" s="44">
        <v>10.8</v>
      </c>
      <c r="G441" s="44">
        <v>16.5</v>
      </c>
      <c r="H441" s="44">
        <v>2</v>
      </c>
      <c r="I441" s="44">
        <v>310</v>
      </c>
    </row>
    <row r="442" spans="1:9" x14ac:dyDescent="0.2">
      <c r="A442" s="84"/>
      <c r="C442" s="59">
        <v>44730.708333333328</v>
      </c>
      <c r="D442" s="44">
        <v>517.79999999999995</v>
      </c>
      <c r="E442" s="44">
        <v>0.2</v>
      </c>
      <c r="F442" s="44">
        <v>8.9</v>
      </c>
      <c r="G442" s="44">
        <v>11.2</v>
      </c>
      <c r="H442" s="44">
        <v>3</v>
      </c>
      <c r="I442" s="44">
        <v>104</v>
      </c>
    </row>
    <row r="443" spans="1:9" x14ac:dyDescent="0.2">
      <c r="A443" s="84"/>
      <c r="C443" s="58">
        <v>44730.75</v>
      </c>
      <c r="D443" s="44">
        <v>518.1</v>
      </c>
      <c r="E443" s="44">
        <v>0.2</v>
      </c>
      <c r="F443" s="44">
        <v>8</v>
      </c>
      <c r="G443" s="44">
        <v>10.3</v>
      </c>
      <c r="H443" s="44">
        <v>2.5</v>
      </c>
      <c r="I443" s="44">
        <v>94.1</v>
      </c>
    </row>
    <row r="444" spans="1:9" x14ac:dyDescent="0.2">
      <c r="A444" s="84"/>
      <c r="C444" s="59">
        <v>44730.791666666672</v>
      </c>
      <c r="D444" s="44">
        <v>518.20000000000005</v>
      </c>
      <c r="E444" s="44">
        <v>0.2</v>
      </c>
      <c r="F444" s="44">
        <v>7.8</v>
      </c>
      <c r="G444" s="44">
        <v>9.3000000000000007</v>
      </c>
      <c r="H444" s="44">
        <v>2.8</v>
      </c>
      <c r="I444" s="44">
        <v>116.5</v>
      </c>
    </row>
    <row r="445" spans="1:9" x14ac:dyDescent="0.2">
      <c r="A445" s="84"/>
      <c r="C445" s="58">
        <v>44730.833333333328</v>
      </c>
      <c r="D445" s="44">
        <v>518.29999999999995</v>
      </c>
      <c r="E445" s="44">
        <v>0</v>
      </c>
      <c r="F445" s="44">
        <v>7.4</v>
      </c>
      <c r="G445" s="44">
        <v>6.6</v>
      </c>
      <c r="H445" s="44">
        <v>2.9</v>
      </c>
      <c r="I445" s="44">
        <v>103.1</v>
      </c>
    </row>
    <row r="446" spans="1:9" x14ac:dyDescent="0.2">
      <c r="A446" s="84"/>
      <c r="C446" s="59">
        <v>44730.875</v>
      </c>
      <c r="D446" s="44">
        <v>518.29999999999995</v>
      </c>
      <c r="E446" s="44">
        <v>0</v>
      </c>
      <c r="F446" s="44">
        <v>7.3</v>
      </c>
      <c r="G446" s="44">
        <v>4.2</v>
      </c>
      <c r="H446" s="44">
        <v>3.2</v>
      </c>
      <c r="I446" s="44">
        <v>110.6</v>
      </c>
    </row>
    <row r="447" spans="1:9" x14ac:dyDescent="0.2">
      <c r="A447" s="84"/>
      <c r="C447" s="58">
        <v>44730.916666666672</v>
      </c>
      <c r="D447" s="44">
        <v>518.20000000000005</v>
      </c>
      <c r="E447" s="44">
        <v>0.2</v>
      </c>
      <c r="F447" s="44">
        <v>7.5</v>
      </c>
      <c r="G447" s="44">
        <v>3.1</v>
      </c>
      <c r="H447" s="44">
        <v>3</v>
      </c>
      <c r="I447" s="44">
        <v>129.80000000000001</v>
      </c>
    </row>
    <row r="448" spans="1:9" x14ac:dyDescent="0.2">
      <c r="A448" s="84"/>
      <c r="C448" s="59">
        <v>44730.958333333328</v>
      </c>
      <c r="D448" s="44">
        <v>518</v>
      </c>
      <c r="E448" s="44">
        <v>0.4</v>
      </c>
      <c r="F448" s="44">
        <v>7.8</v>
      </c>
      <c r="G448" s="44">
        <v>2.7</v>
      </c>
      <c r="H448" s="44">
        <v>2</v>
      </c>
      <c r="I448" s="44">
        <v>105.2</v>
      </c>
    </row>
    <row r="449" spans="1:9" x14ac:dyDescent="0.2">
      <c r="A449" s="84">
        <v>19</v>
      </c>
      <c r="C449" s="58">
        <v>44731</v>
      </c>
      <c r="D449" s="44">
        <v>517.9</v>
      </c>
      <c r="E449" s="44">
        <v>0.2</v>
      </c>
      <c r="F449" s="44">
        <v>9.5</v>
      </c>
      <c r="G449" s="44">
        <v>4.4000000000000004</v>
      </c>
      <c r="H449" s="44">
        <v>3.1</v>
      </c>
      <c r="I449" s="44">
        <v>62.9</v>
      </c>
    </row>
    <row r="450" spans="1:9" x14ac:dyDescent="0.2">
      <c r="A450" s="84"/>
      <c r="C450" s="59">
        <v>44731.041666666672</v>
      </c>
      <c r="D450" s="44">
        <v>517.79999999999995</v>
      </c>
      <c r="E450" s="44">
        <v>0</v>
      </c>
      <c r="F450" s="44">
        <v>9</v>
      </c>
      <c r="G450" s="44">
        <v>6.1</v>
      </c>
      <c r="H450" s="44">
        <v>3.6</v>
      </c>
      <c r="I450" s="44">
        <v>75.099999999999994</v>
      </c>
    </row>
    <row r="451" spans="1:9" x14ac:dyDescent="0.2">
      <c r="A451" s="84"/>
      <c r="C451" s="58">
        <v>44731.083333333328</v>
      </c>
      <c r="D451" s="44">
        <v>517.70000000000005</v>
      </c>
      <c r="E451" s="44">
        <v>0.2</v>
      </c>
      <c r="F451" s="44">
        <v>9.6999999999999993</v>
      </c>
      <c r="G451" s="44">
        <v>6.6</v>
      </c>
      <c r="H451" s="44">
        <v>3.8</v>
      </c>
      <c r="I451" s="44">
        <v>58.8</v>
      </c>
    </row>
    <row r="452" spans="1:9" x14ac:dyDescent="0.2">
      <c r="A452" s="84"/>
      <c r="C452" s="59">
        <v>44731.125</v>
      </c>
      <c r="D452" s="44">
        <v>517.5</v>
      </c>
      <c r="E452" s="44">
        <v>0</v>
      </c>
      <c r="F452" s="44">
        <v>10</v>
      </c>
      <c r="G452" s="44">
        <v>6</v>
      </c>
      <c r="H452" s="44">
        <v>2.9</v>
      </c>
      <c r="I452" s="44">
        <v>52</v>
      </c>
    </row>
    <row r="453" spans="1:9" x14ac:dyDescent="0.2">
      <c r="A453" s="84"/>
      <c r="C453" s="58">
        <v>44731.166666666672</v>
      </c>
      <c r="D453" s="44">
        <v>517.6</v>
      </c>
      <c r="E453" s="44">
        <v>0</v>
      </c>
      <c r="F453" s="44">
        <v>9.6</v>
      </c>
      <c r="G453" s="44">
        <v>6.7</v>
      </c>
      <c r="H453" s="44">
        <v>2.2999999999999998</v>
      </c>
      <c r="I453" s="44">
        <v>54.1</v>
      </c>
    </row>
    <row r="454" spans="1:9" x14ac:dyDescent="0.2">
      <c r="A454" s="84"/>
      <c r="C454" s="59">
        <v>44731.208333333328</v>
      </c>
      <c r="D454" s="44">
        <v>517.70000000000005</v>
      </c>
      <c r="E454" s="44">
        <v>0.2</v>
      </c>
      <c r="F454" s="44">
        <v>10.199999999999999</v>
      </c>
      <c r="G454" s="44">
        <v>7</v>
      </c>
      <c r="H454" s="44">
        <v>2.2999999999999998</v>
      </c>
      <c r="I454" s="44">
        <v>39.700000000000003</v>
      </c>
    </row>
    <row r="455" spans="1:9" x14ac:dyDescent="0.2">
      <c r="A455" s="84"/>
      <c r="C455" s="58">
        <v>44731.25</v>
      </c>
      <c r="D455" s="44">
        <v>518</v>
      </c>
      <c r="E455" s="44">
        <v>0.2</v>
      </c>
      <c r="F455" s="44">
        <v>9.9</v>
      </c>
      <c r="G455" s="44">
        <v>7.5</v>
      </c>
      <c r="H455" s="44">
        <v>2</v>
      </c>
      <c r="I455" s="44">
        <v>46.7</v>
      </c>
    </row>
    <row r="456" spans="1:9" x14ac:dyDescent="0.2">
      <c r="A456" s="84"/>
      <c r="C456" s="59">
        <v>44731.291666666672</v>
      </c>
      <c r="D456" s="44">
        <v>518.6</v>
      </c>
      <c r="E456" s="44">
        <v>0</v>
      </c>
      <c r="F456" s="44">
        <v>12.1</v>
      </c>
      <c r="G456" s="44">
        <v>6.6</v>
      </c>
      <c r="H456" s="44">
        <v>2.9</v>
      </c>
      <c r="I456" s="44">
        <v>36</v>
      </c>
    </row>
    <row r="457" spans="1:9" x14ac:dyDescent="0.2">
      <c r="A457" s="84"/>
      <c r="C457" s="58">
        <v>44731.333333333328</v>
      </c>
      <c r="D457" s="44">
        <v>518.9</v>
      </c>
      <c r="E457" s="44">
        <v>0</v>
      </c>
      <c r="F457" s="44">
        <v>14.7</v>
      </c>
      <c r="G457" s="44">
        <v>5.4</v>
      </c>
      <c r="H457" s="44">
        <v>1.9</v>
      </c>
      <c r="I457" s="44">
        <v>37.5</v>
      </c>
    </row>
    <row r="458" spans="1:9" x14ac:dyDescent="0.2">
      <c r="A458" s="84"/>
      <c r="C458" s="59">
        <v>44731.375</v>
      </c>
      <c r="D458" s="44">
        <v>518.70000000000005</v>
      </c>
      <c r="E458" s="44">
        <v>0</v>
      </c>
      <c r="F458" s="44">
        <v>15</v>
      </c>
      <c r="G458" s="44">
        <v>5.8</v>
      </c>
      <c r="H458" s="44">
        <v>3.4</v>
      </c>
      <c r="I458" s="44">
        <v>276.8</v>
      </c>
    </row>
    <row r="459" spans="1:9" x14ac:dyDescent="0.2">
      <c r="A459" s="84"/>
      <c r="C459" s="58">
        <v>44731.416666666672</v>
      </c>
      <c r="D459" s="44">
        <v>518.6</v>
      </c>
      <c r="E459" s="44">
        <v>0</v>
      </c>
      <c r="F459" s="44">
        <v>15.6</v>
      </c>
      <c r="G459" s="44">
        <v>6</v>
      </c>
      <c r="H459" s="44">
        <v>4.5999999999999996</v>
      </c>
      <c r="I459" s="44">
        <v>272.3</v>
      </c>
    </row>
    <row r="460" spans="1:9" x14ac:dyDescent="0.2">
      <c r="A460" s="84"/>
      <c r="C460" s="59">
        <v>44731.458333333328</v>
      </c>
      <c r="D460" s="44">
        <v>518.20000000000005</v>
      </c>
      <c r="E460" s="44">
        <v>0</v>
      </c>
      <c r="F460" s="44">
        <v>15.7</v>
      </c>
      <c r="G460" s="44">
        <v>5.5</v>
      </c>
      <c r="H460" s="44">
        <v>5.5</v>
      </c>
      <c r="I460" s="44">
        <v>273.3</v>
      </c>
    </row>
    <row r="461" spans="1:9" x14ac:dyDescent="0.2">
      <c r="A461" s="84"/>
      <c r="C461" s="58">
        <v>44731.5</v>
      </c>
      <c r="D461" s="44">
        <v>517.79999999999995</v>
      </c>
      <c r="E461" s="44">
        <v>0</v>
      </c>
      <c r="F461" s="44">
        <v>16</v>
      </c>
      <c r="G461" s="44">
        <v>5.2</v>
      </c>
      <c r="H461" s="44">
        <v>5.8</v>
      </c>
      <c r="I461" s="44">
        <v>275.39999999999998</v>
      </c>
    </row>
    <row r="462" spans="1:9" x14ac:dyDescent="0.2">
      <c r="A462" s="84"/>
      <c r="C462" s="59">
        <v>44731.541666666672</v>
      </c>
      <c r="D462" s="44">
        <v>517.5</v>
      </c>
      <c r="E462" s="44">
        <v>0</v>
      </c>
      <c r="F462" s="44">
        <v>16.100000000000001</v>
      </c>
      <c r="G462" s="44">
        <v>5.7</v>
      </c>
      <c r="H462" s="44">
        <v>5.0999999999999996</v>
      </c>
      <c r="I462" s="44">
        <v>279.60000000000002</v>
      </c>
    </row>
    <row r="463" spans="1:9" x14ac:dyDescent="0.2">
      <c r="A463" s="84"/>
      <c r="C463" s="58">
        <v>44731.583333333328</v>
      </c>
      <c r="D463" s="44">
        <v>517.5</v>
      </c>
      <c r="E463" s="44">
        <v>0</v>
      </c>
      <c r="F463" s="44">
        <v>15.8</v>
      </c>
      <c r="G463" s="44">
        <v>6.4</v>
      </c>
      <c r="H463" s="44">
        <v>4.8</v>
      </c>
      <c r="I463" s="44">
        <v>287.89999999999998</v>
      </c>
    </row>
    <row r="464" spans="1:9" x14ac:dyDescent="0.2">
      <c r="A464" s="84"/>
      <c r="C464" s="59">
        <v>44731.625</v>
      </c>
      <c r="D464" s="44">
        <v>517.5</v>
      </c>
      <c r="E464" s="44">
        <v>0</v>
      </c>
      <c r="F464" s="44">
        <v>15.3</v>
      </c>
      <c r="G464" s="44">
        <v>7</v>
      </c>
      <c r="H464" s="44">
        <v>4</v>
      </c>
      <c r="I464" s="44">
        <v>292.39999999999998</v>
      </c>
    </row>
    <row r="465" spans="1:9" x14ac:dyDescent="0.2">
      <c r="A465" s="84"/>
      <c r="C465" s="58">
        <v>44731.666666666672</v>
      </c>
      <c r="D465" s="44">
        <v>517.5</v>
      </c>
      <c r="E465" s="44">
        <v>0</v>
      </c>
      <c r="F465" s="44">
        <v>13.1</v>
      </c>
      <c r="G465" s="44">
        <v>8.6</v>
      </c>
      <c r="H465" s="44">
        <v>2.7</v>
      </c>
      <c r="I465" s="44">
        <v>313.89999999999998</v>
      </c>
    </row>
    <row r="466" spans="1:9" x14ac:dyDescent="0.2">
      <c r="A466" s="84"/>
      <c r="C466" s="59">
        <v>44731.708333333328</v>
      </c>
      <c r="D466" s="44">
        <v>518.1</v>
      </c>
      <c r="E466" s="44">
        <v>0.2</v>
      </c>
      <c r="F466" s="44">
        <v>10.7</v>
      </c>
      <c r="G466" s="44">
        <v>10.3</v>
      </c>
      <c r="H466" s="44">
        <v>2</v>
      </c>
      <c r="I466" s="44">
        <v>82.8</v>
      </c>
    </row>
    <row r="467" spans="1:9" x14ac:dyDescent="0.2">
      <c r="A467" s="84"/>
      <c r="C467" s="58">
        <v>44731.75</v>
      </c>
      <c r="D467" s="44">
        <v>518.6</v>
      </c>
      <c r="E467" s="44">
        <v>0.2</v>
      </c>
      <c r="F467" s="44">
        <v>9.1999999999999993</v>
      </c>
      <c r="G467" s="44">
        <v>11.6</v>
      </c>
      <c r="H467" s="44">
        <v>4.4000000000000004</v>
      </c>
      <c r="I467" s="44">
        <v>100</v>
      </c>
    </row>
    <row r="468" spans="1:9" x14ac:dyDescent="0.2">
      <c r="A468" s="84"/>
      <c r="C468" s="59">
        <v>44731.791666666672</v>
      </c>
      <c r="D468" s="44">
        <v>518.70000000000005</v>
      </c>
      <c r="E468" s="44">
        <v>0</v>
      </c>
      <c r="F468" s="44">
        <v>8.5</v>
      </c>
      <c r="G468" s="44">
        <v>12.6</v>
      </c>
      <c r="H468" s="44">
        <v>5.5</v>
      </c>
      <c r="I468" s="44">
        <v>87.7</v>
      </c>
    </row>
    <row r="469" spans="1:9" x14ac:dyDescent="0.2">
      <c r="A469" s="84"/>
      <c r="C469" s="58">
        <v>44731.833333333328</v>
      </c>
      <c r="D469" s="44">
        <v>518.79999999999995</v>
      </c>
      <c r="E469" s="44">
        <v>0</v>
      </c>
      <c r="F469" s="44">
        <v>8.3000000000000007</v>
      </c>
      <c r="G469" s="44">
        <v>12.8</v>
      </c>
      <c r="H469" s="44">
        <v>6.3</v>
      </c>
      <c r="I469" s="44">
        <v>78.3</v>
      </c>
    </row>
    <row r="470" spans="1:9" x14ac:dyDescent="0.2">
      <c r="A470" s="84"/>
      <c r="C470" s="59">
        <v>44731.875</v>
      </c>
      <c r="D470" s="44">
        <v>518.70000000000005</v>
      </c>
      <c r="E470" s="44">
        <v>0</v>
      </c>
      <c r="F470" s="44">
        <v>7.9</v>
      </c>
      <c r="G470" s="44">
        <v>13.5</v>
      </c>
      <c r="H470" s="44">
        <v>6.4</v>
      </c>
      <c r="I470" s="44">
        <v>74</v>
      </c>
    </row>
    <row r="471" spans="1:9" x14ac:dyDescent="0.2">
      <c r="A471" s="84"/>
      <c r="C471" s="58">
        <v>44731.916666666672</v>
      </c>
      <c r="D471" s="44">
        <v>518.70000000000005</v>
      </c>
      <c r="E471" s="44">
        <v>0</v>
      </c>
      <c r="F471" s="44">
        <v>7.8</v>
      </c>
      <c r="G471" s="44">
        <v>13.9</v>
      </c>
      <c r="H471" s="44">
        <v>6</v>
      </c>
      <c r="I471" s="44">
        <v>73.7</v>
      </c>
    </row>
    <row r="472" spans="1:9" x14ac:dyDescent="0.2">
      <c r="A472" s="84"/>
      <c r="C472" s="59">
        <v>44731.958333333328</v>
      </c>
      <c r="D472" s="44">
        <v>518.5</v>
      </c>
      <c r="E472" s="44">
        <v>0</v>
      </c>
      <c r="F472" s="44">
        <v>7.7</v>
      </c>
      <c r="G472" s="44">
        <v>14.4</v>
      </c>
      <c r="H472" s="44">
        <v>5.8</v>
      </c>
      <c r="I472" s="44">
        <v>76.599999999999994</v>
      </c>
    </row>
    <row r="473" spans="1:9" x14ac:dyDescent="0.2">
      <c r="A473" s="84">
        <v>20</v>
      </c>
      <c r="C473" s="58">
        <v>44732</v>
      </c>
      <c r="D473" s="44">
        <v>518.29999999999995</v>
      </c>
      <c r="E473" s="44">
        <v>0</v>
      </c>
      <c r="F473" s="44">
        <v>7.5</v>
      </c>
      <c r="G473" s="44">
        <v>15.2</v>
      </c>
      <c r="H473" s="44">
        <v>5.3</v>
      </c>
      <c r="I473" s="44">
        <v>81.599999999999994</v>
      </c>
    </row>
    <row r="474" spans="1:9" x14ac:dyDescent="0.2">
      <c r="A474" s="84"/>
      <c r="C474" s="59">
        <v>44732.041666666672</v>
      </c>
      <c r="D474" s="44">
        <v>517.9</v>
      </c>
      <c r="E474" s="44">
        <v>0</v>
      </c>
      <c r="F474" s="44">
        <v>8</v>
      </c>
      <c r="G474" s="44">
        <v>14.7</v>
      </c>
      <c r="H474" s="44">
        <v>5.5</v>
      </c>
      <c r="I474" s="44">
        <v>79.3</v>
      </c>
    </row>
    <row r="475" spans="1:9" x14ac:dyDescent="0.2">
      <c r="A475" s="84"/>
      <c r="C475" s="58">
        <v>44732.083333333328</v>
      </c>
      <c r="D475" s="44">
        <v>517.6</v>
      </c>
      <c r="E475" s="44">
        <v>0</v>
      </c>
      <c r="F475" s="44">
        <v>8.3000000000000007</v>
      </c>
      <c r="G475" s="44">
        <v>13.9</v>
      </c>
      <c r="H475" s="44">
        <v>5.4</v>
      </c>
      <c r="I475" s="44">
        <v>83.3</v>
      </c>
    </row>
    <row r="476" spans="1:9" x14ac:dyDescent="0.2">
      <c r="A476" s="84"/>
      <c r="C476" s="59">
        <v>44732.125</v>
      </c>
      <c r="D476" s="44">
        <v>517.29999999999995</v>
      </c>
      <c r="E476" s="44">
        <v>0</v>
      </c>
      <c r="F476" s="44">
        <v>8.1999999999999993</v>
      </c>
      <c r="G476" s="44">
        <v>15</v>
      </c>
      <c r="H476" s="44">
        <v>5.2</v>
      </c>
      <c r="I476" s="44">
        <v>94.1</v>
      </c>
    </row>
    <row r="477" spans="1:9" x14ac:dyDescent="0.2">
      <c r="A477" s="84"/>
      <c r="C477" s="58">
        <v>44732.166666666672</v>
      </c>
      <c r="D477" s="44">
        <v>517.5</v>
      </c>
      <c r="E477" s="44">
        <v>0</v>
      </c>
      <c r="F477" s="44">
        <v>8.1999999999999993</v>
      </c>
      <c r="G477" s="44">
        <v>17.399999999999999</v>
      </c>
      <c r="H477" s="44">
        <v>4.4000000000000004</v>
      </c>
      <c r="I477" s="44">
        <v>100.7</v>
      </c>
    </row>
    <row r="478" spans="1:9" x14ac:dyDescent="0.2">
      <c r="A478" s="84"/>
      <c r="C478" s="59">
        <v>44732.208333333328</v>
      </c>
      <c r="D478" s="44">
        <v>517.6</v>
      </c>
      <c r="E478" s="44">
        <v>0</v>
      </c>
      <c r="F478" s="44">
        <v>8.1999999999999993</v>
      </c>
      <c r="G478" s="44">
        <v>21.1</v>
      </c>
      <c r="H478" s="44">
        <v>2.9</v>
      </c>
      <c r="I478" s="44">
        <v>107.5</v>
      </c>
    </row>
    <row r="479" spans="1:9" x14ac:dyDescent="0.2">
      <c r="A479" s="84"/>
      <c r="C479" s="58">
        <v>44732.25</v>
      </c>
      <c r="D479" s="44">
        <v>517.79999999999995</v>
      </c>
      <c r="E479" s="44">
        <v>0</v>
      </c>
      <c r="F479" s="44">
        <v>8.4</v>
      </c>
      <c r="G479" s="44">
        <v>23.9</v>
      </c>
      <c r="H479" s="44">
        <v>1.3</v>
      </c>
      <c r="I479" s="44">
        <v>132.1</v>
      </c>
    </row>
    <row r="480" spans="1:9" x14ac:dyDescent="0.2">
      <c r="A480" s="84"/>
      <c r="C480" s="59">
        <v>44732.291666666672</v>
      </c>
      <c r="D480" s="44">
        <v>518.1</v>
      </c>
      <c r="E480" s="44">
        <v>0</v>
      </c>
      <c r="F480" s="44">
        <v>11</v>
      </c>
      <c r="G480" s="44">
        <v>20.8</v>
      </c>
      <c r="H480" s="44">
        <v>2.1</v>
      </c>
      <c r="I480" s="44">
        <v>91.4</v>
      </c>
    </row>
    <row r="481" spans="1:9" x14ac:dyDescent="0.2">
      <c r="A481" s="84"/>
      <c r="C481" s="58">
        <v>44732.333333333328</v>
      </c>
      <c r="D481" s="44">
        <v>518.20000000000005</v>
      </c>
      <c r="E481" s="44">
        <v>0</v>
      </c>
      <c r="F481" s="44">
        <v>14.5</v>
      </c>
      <c r="G481" s="44">
        <v>14.8</v>
      </c>
      <c r="H481" s="44">
        <v>1.3</v>
      </c>
      <c r="I481" s="44">
        <v>343</v>
      </c>
    </row>
    <row r="482" spans="1:9" x14ac:dyDescent="0.2">
      <c r="A482" s="84"/>
      <c r="C482" s="59">
        <v>44732.375</v>
      </c>
      <c r="D482" s="44">
        <v>517.6</v>
      </c>
      <c r="E482" s="44">
        <v>0</v>
      </c>
      <c r="F482" s="44">
        <v>15.1</v>
      </c>
      <c r="G482" s="44">
        <v>14.7</v>
      </c>
      <c r="H482" s="44">
        <v>3</v>
      </c>
      <c r="I482" s="44">
        <v>260</v>
      </c>
    </row>
    <row r="483" spans="1:9" x14ac:dyDescent="0.2">
      <c r="A483" s="84"/>
      <c r="C483" s="58">
        <v>44732.416666666672</v>
      </c>
      <c r="D483" s="44">
        <v>517.29999999999995</v>
      </c>
      <c r="E483" s="44">
        <v>0</v>
      </c>
      <c r="F483" s="44">
        <v>15.1</v>
      </c>
      <c r="G483" s="44">
        <v>13.2</v>
      </c>
      <c r="H483" s="44">
        <v>4.2</v>
      </c>
      <c r="I483" s="44">
        <v>275</v>
      </c>
    </row>
    <row r="484" spans="1:9" x14ac:dyDescent="0.2">
      <c r="A484" s="84"/>
      <c r="C484" s="59">
        <v>44732.458333333328</v>
      </c>
      <c r="D484" s="44">
        <v>517</v>
      </c>
      <c r="E484" s="44">
        <v>0</v>
      </c>
      <c r="F484" s="44">
        <v>14.2</v>
      </c>
      <c r="G484" s="44">
        <v>14.2</v>
      </c>
      <c r="H484" s="44">
        <v>5.6</v>
      </c>
      <c r="I484" s="44">
        <v>271.5</v>
      </c>
    </row>
    <row r="485" spans="1:9" x14ac:dyDescent="0.2">
      <c r="A485" s="84"/>
      <c r="C485" s="58">
        <v>44732.5</v>
      </c>
      <c r="D485" s="44">
        <v>516.70000000000005</v>
      </c>
      <c r="E485" s="44">
        <v>0</v>
      </c>
      <c r="F485" s="44">
        <v>14.7</v>
      </c>
      <c r="G485" s="44">
        <v>13.4</v>
      </c>
      <c r="H485" s="44">
        <v>4.9000000000000004</v>
      </c>
      <c r="I485" s="44">
        <v>279.2</v>
      </c>
    </row>
    <row r="486" spans="1:9" x14ac:dyDescent="0.2">
      <c r="A486" s="84"/>
      <c r="C486" s="59">
        <v>44732.541666666672</v>
      </c>
      <c r="D486" s="44">
        <v>516.6</v>
      </c>
      <c r="E486" s="44">
        <v>0</v>
      </c>
      <c r="F486" s="44">
        <v>14.3</v>
      </c>
      <c r="G486" s="44">
        <v>15</v>
      </c>
      <c r="H486" s="44">
        <v>4.7</v>
      </c>
      <c r="I486" s="44">
        <v>279.8</v>
      </c>
    </row>
    <row r="487" spans="1:9" x14ac:dyDescent="0.2">
      <c r="A487" s="84"/>
      <c r="C487" s="58">
        <v>44732.583333333328</v>
      </c>
      <c r="D487" s="44">
        <v>516.4</v>
      </c>
      <c r="E487" s="44">
        <v>0</v>
      </c>
      <c r="F487" s="44">
        <v>13.9</v>
      </c>
      <c r="G487" s="44">
        <v>14.8</v>
      </c>
      <c r="H487" s="44">
        <v>4.9000000000000004</v>
      </c>
      <c r="I487" s="44">
        <v>272.39999999999998</v>
      </c>
    </row>
    <row r="488" spans="1:9" x14ac:dyDescent="0.2">
      <c r="A488" s="84"/>
      <c r="C488" s="59">
        <v>44732.625</v>
      </c>
      <c r="D488" s="44">
        <v>516.5</v>
      </c>
      <c r="E488" s="44">
        <v>0</v>
      </c>
      <c r="F488" s="44">
        <v>13.3</v>
      </c>
      <c r="G488" s="44">
        <v>15.5</v>
      </c>
      <c r="H488" s="44">
        <v>4.0999999999999996</v>
      </c>
      <c r="I488" s="44">
        <v>281.39999999999998</v>
      </c>
    </row>
    <row r="489" spans="1:9" x14ac:dyDescent="0.2">
      <c r="A489" s="84"/>
      <c r="C489" s="58">
        <v>44732.666666666672</v>
      </c>
      <c r="D489" s="44">
        <v>516.70000000000005</v>
      </c>
      <c r="E489" s="44">
        <v>0</v>
      </c>
      <c r="F489" s="44">
        <v>11.3</v>
      </c>
      <c r="G489" s="44">
        <v>12.8</v>
      </c>
      <c r="H489" s="44">
        <v>3.1</v>
      </c>
      <c r="I489" s="44">
        <v>308.7</v>
      </c>
    </row>
    <row r="490" spans="1:9" x14ac:dyDescent="0.2">
      <c r="A490" s="84"/>
      <c r="C490" s="59">
        <v>44732.708333333328</v>
      </c>
      <c r="D490" s="44">
        <v>517.5</v>
      </c>
      <c r="E490" s="44">
        <v>0.2</v>
      </c>
      <c r="F490" s="44">
        <v>9.5</v>
      </c>
      <c r="G490" s="44">
        <v>13.8</v>
      </c>
      <c r="H490" s="44">
        <v>2.1</v>
      </c>
      <c r="I490" s="44">
        <v>92.4</v>
      </c>
    </row>
    <row r="491" spans="1:9" x14ac:dyDescent="0.2">
      <c r="A491" s="84"/>
      <c r="C491" s="58">
        <v>44732.75</v>
      </c>
      <c r="D491" s="44">
        <v>517.9</v>
      </c>
      <c r="E491" s="44">
        <v>0.2</v>
      </c>
      <c r="F491" s="44">
        <v>8.4</v>
      </c>
      <c r="G491" s="44">
        <v>16.399999999999999</v>
      </c>
      <c r="H491" s="44">
        <v>2.5</v>
      </c>
      <c r="I491" s="44">
        <v>101.5</v>
      </c>
    </row>
    <row r="492" spans="1:9" x14ac:dyDescent="0.2">
      <c r="A492" s="84"/>
      <c r="C492" s="59">
        <v>44732.791666666672</v>
      </c>
      <c r="D492" s="44">
        <v>518</v>
      </c>
      <c r="E492" s="44">
        <v>0.4</v>
      </c>
      <c r="F492" s="44">
        <v>8.1</v>
      </c>
      <c r="G492" s="44">
        <v>15.5</v>
      </c>
      <c r="H492" s="44">
        <v>2.5</v>
      </c>
      <c r="I492" s="44">
        <v>107.1</v>
      </c>
    </row>
    <row r="493" spans="1:9" x14ac:dyDescent="0.2">
      <c r="A493" s="84"/>
      <c r="C493" s="58">
        <v>44732.833333333328</v>
      </c>
      <c r="D493" s="44">
        <v>518</v>
      </c>
      <c r="E493" s="44">
        <v>0</v>
      </c>
      <c r="F493" s="44">
        <v>7.5</v>
      </c>
      <c r="G493" s="44">
        <v>19.5</v>
      </c>
      <c r="H493" s="44">
        <v>2.9</v>
      </c>
      <c r="I493" s="44">
        <v>98.8</v>
      </c>
    </row>
    <row r="494" spans="1:9" x14ac:dyDescent="0.2">
      <c r="A494" s="84"/>
      <c r="C494" s="59">
        <v>44732.875</v>
      </c>
      <c r="D494" s="44">
        <v>518.1</v>
      </c>
      <c r="E494" s="44">
        <v>0</v>
      </c>
      <c r="F494" s="44">
        <v>8.1999999999999993</v>
      </c>
      <c r="G494" s="44">
        <v>19.399999999999999</v>
      </c>
      <c r="H494" s="44">
        <v>1.5</v>
      </c>
      <c r="I494" s="44">
        <v>74.2</v>
      </c>
    </row>
    <row r="495" spans="1:9" x14ac:dyDescent="0.2">
      <c r="A495" s="84"/>
      <c r="C495" s="58">
        <v>44732.916666666672</v>
      </c>
      <c r="D495" s="44">
        <v>518</v>
      </c>
      <c r="E495" s="44">
        <v>0</v>
      </c>
      <c r="F495" s="44">
        <v>8</v>
      </c>
      <c r="G495" s="44">
        <v>18.8</v>
      </c>
      <c r="H495" s="44">
        <v>2.5</v>
      </c>
      <c r="I495" s="44">
        <v>87.3</v>
      </c>
    </row>
    <row r="496" spans="1:9" x14ac:dyDescent="0.2">
      <c r="A496" s="84"/>
      <c r="C496" s="59">
        <v>44732.958333333328</v>
      </c>
      <c r="D496" s="44">
        <v>517.79999999999995</v>
      </c>
      <c r="E496" s="44">
        <v>0.2</v>
      </c>
      <c r="F496" s="44">
        <v>7.4</v>
      </c>
      <c r="G496" s="44">
        <v>19</v>
      </c>
      <c r="H496" s="44">
        <v>3.3</v>
      </c>
      <c r="I496" s="44">
        <v>105.3</v>
      </c>
    </row>
    <row r="497" spans="1:9" x14ac:dyDescent="0.2">
      <c r="A497" s="84">
        <v>21</v>
      </c>
      <c r="C497" s="58">
        <v>44733</v>
      </c>
      <c r="D497" s="44">
        <v>517.6</v>
      </c>
      <c r="E497" s="44">
        <v>0</v>
      </c>
      <c r="F497" s="44">
        <v>7.1</v>
      </c>
      <c r="G497" s="44">
        <v>18.100000000000001</v>
      </c>
      <c r="H497" s="44">
        <v>4</v>
      </c>
      <c r="I497" s="44">
        <v>110.8</v>
      </c>
    </row>
    <row r="498" spans="1:9" x14ac:dyDescent="0.2">
      <c r="A498" s="84"/>
      <c r="C498" s="59">
        <v>44733.041666666672</v>
      </c>
      <c r="D498" s="44">
        <v>517.20000000000005</v>
      </c>
      <c r="E498" s="44">
        <v>0</v>
      </c>
      <c r="F498" s="44">
        <v>7.3</v>
      </c>
      <c r="G498" s="44">
        <v>18.7</v>
      </c>
      <c r="H498" s="44">
        <v>3.3</v>
      </c>
      <c r="I498" s="44">
        <v>111.5</v>
      </c>
    </row>
    <row r="499" spans="1:9" x14ac:dyDescent="0.2">
      <c r="A499" s="84"/>
      <c r="C499" s="58">
        <v>44733.083333333328</v>
      </c>
      <c r="D499" s="44">
        <v>517</v>
      </c>
      <c r="E499" s="44">
        <v>0.2</v>
      </c>
      <c r="F499" s="44">
        <v>7.1</v>
      </c>
      <c r="G499" s="44">
        <v>20.100000000000001</v>
      </c>
      <c r="H499" s="44">
        <v>3.3</v>
      </c>
      <c r="I499" s="44">
        <v>105.9</v>
      </c>
    </row>
    <row r="500" spans="1:9" x14ac:dyDescent="0.2">
      <c r="A500" s="84"/>
      <c r="C500" s="59">
        <v>44733.125</v>
      </c>
      <c r="D500" s="44">
        <v>517</v>
      </c>
      <c r="E500" s="44">
        <v>0</v>
      </c>
      <c r="F500" s="44">
        <v>7.3</v>
      </c>
      <c r="G500" s="44">
        <v>21.6</v>
      </c>
      <c r="H500" s="44">
        <v>3</v>
      </c>
      <c r="I500" s="44">
        <v>110.1</v>
      </c>
    </row>
    <row r="501" spans="1:9" x14ac:dyDescent="0.2">
      <c r="A501" s="84"/>
      <c r="C501" s="58">
        <v>44733.166666666672</v>
      </c>
      <c r="D501" s="44">
        <v>517.20000000000005</v>
      </c>
      <c r="E501" s="44">
        <v>0.2</v>
      </c>
      <c r="F501" s="44">
        <v>7.6</v>
      </c>
      <c r="G501" s="44">
        <v>22.9</v>
      </c>
      <c r="H501" s="44">
        <v>1.5</v>
      </c>
      <c r="I501" s="44">
        <v>108.7</v>
      </c>
    </row>
    <row r="502" spans="1:9" x14ac:dyDescent="0.2">
      <c r="A502" s="84"/>
      <c r="C502" s="59">
        <v>44733.208333333328</v>
      </c>
      <c r="D502" s="44">
        <v>517.20000000000005</v>
      </c>
      <c r="E502" s="44">
        <v>0.4</v>
      </c>
      <c r="F502" s="44">
        <v>7.7</v>
      </c>
      <c r="G502" s="44">
        <v>22.5</v>
      </c>
      <c r="H502" s="44">
        <v>1.2</v>
      </c>
      <c r="I502" s="44">
        <v>312.5</v>
      </c>
    </row>
    <row r="503" spans="1:9" x14ac:dyDescent="0.2">
      <c r="A503" s="84"/>
      <c r="C503" s="58">
        <v>44733.25</v>
      </c>
      <c r="D503" s="44">
        <v>517.4</v>
      </c>
      <c r="E503" s="44">
        <v>0.4</v>
      </c>
      <c r="F503" s="44">
        <v>8.4</v>
      </c>
      <c r="G503" s="44">
        <v>21.8</v>
      </c>
      <c r="H503" s="44">
        <v>2.1</v>
      </c>
      <c r="I503" s="44">
        <v>51</v>
      </c>
    </row>
    <row r="504" spans="1:9" x14ac:dyDescent="0.2">
      <c r="A504" s="84"/>
      <c r="C504" s="59">
        <v>44733.291666666672</v>
      </c>
      <c r="D504" s="44">
        <v>517.9</v>
      </c>
      <c r="E504" s="44">
        <v>0</v>
      </c>
      <c r="F504" s="44">
        <v>10.199999999999999</v>
      </c>
      <c r="G504" s="44">
        <v>20.2</v>
      </c>
      <c r="H504" s="44">
        <v>2.9</v>
      </c>
      <c r="I504" s="44">
        <v>91.9</v>
      </c>
    </row>
    <row r="505" spans="1:9" x14ac:dyDescent="0.2">
      <c r="A505" s="84"/>
      <c r="C505" s="58">
        <v>44733.333333333328</v>
      </c>
      <c r="D505" s="44">
        <v>518.29999999999995</v>
      </c>
      <c r="E505" s="44">
        <v>0</v>
      </c>
      <c r="F505" s="44">
        <v>13.1</v>
      </c>
      <c r="G505" s="44">
        <v>16.7</v>
      </c>
      <c r="H505" s="44">
        <v>1.5</v>
      </c>
      <c r="I505" s="44">
        <v>259.10000000000002</v>
      </c>
    </row>
    <row r="506" spans="1:9" x14ac:dyDescent="0.2">
      <c r="A506" s="84"/>
      <c r="C506" s="59">
        <v>44733.375</v>
      </c>
      <c r="D506" s="44">
        <v>518</v>
      </c>
      <c r="E506" s="44">
        <v>0</v>
      </c>
      <c r="F506" s="44">
        <v>14.1</v>
      </c>
      <c r="G506" s="44">
        <v>15.4</v>
      </c>
      <c r="H506" s="44">
        <v>4.7</v>
      </c>
      <c r="I506" s="44">
        <v>267.5</v>
      </c>
    </row>
    <row r="507" spans="1:9" x14ac:dyDescent="0.2">
      <c r="A507" s="84"/>
      <c r="C507" s="58">
        <v>44733.416666666672</v>
      </c>
      <c r="D507" s="44">
        <v>517.79999999999995</v>
      </c>
      <c r="E507" s="44">
        <v>0</v>
      </c>
      <c r="F507" s="44">
        <v>15</v>
      </c>
      <c r="G507" s="44">
        <v>12.8</v>
      </c>
      <c r="H507" s="44">
        <v>4.5</v>
      </c>
      <c r="I507" s="44">
        <v>273.89999999999998</v>
      </c>
    </row>
    <row r="508" spans="1:9" x14ac:dyDescent="0.2">
      <c r="A508" s="84"/>
      <c r="C508" s="59">
        <v>44733.458333333328</v>
      </c>
      <c r="D508" s="44">
        <v>517.5</v>
      </c>
      <c r="E508" s="44">
        <v>0</v>
      </c>
      <c r="F508" s="44">
        <v>15.1</v>
      </c>
      <c r="G508" s="44">
        <v>13.1</v>
      </c>
      <c r="H508" s="44">
        <v>5.5</v>
      </c>
      <c r="I508" s="44">
        <v>276.5</v>
      </c>
    </row>
    <row r="509" spans="1:9" x14ac:dyDescent="0.2">
      <c r="A509" s="84"/>
      <c r="C509" s="58">
        <v>44733.5</v>
      </c>
      <c r="D509" s="44">
        <v>517.1</v>
      </c>
      <c r="E509" s="44">
        <v>0</v>
      </c>
      <c r="F509" s="44">
        <v>15.5</v>
      </c>
      <c r="G509" s="44">
        <v>11.9</v>
      </c>
      <c r="H509" s="44">
        <v>5.2</v>
      </c>
      <c r="I509" s="44">
        <v>275.60000000000002</v>
      </c>
    </row>
    <row r="510" spans="1:9" x14ac:dyDescent="0.2">
      <c r="A510" s="84"/>
      <c r="C510" s="59">
        <v>44733.541666666672</v>
      </c>
      <c r="D510" s="44">
        <v>516.9</v>
      </c>
      <c r="E510" s="44">
        <v>0</v>
      </c>
      <c r="F510" s="44">
        <v>15.8</v>
      </c>
      <c r="G510" s="44">
        <v>10.8</v>
      </c>
      <c r="H510" s="44">
        <v>5</v>
      </c>
      <c r="I510" s="44">
        <v>274.60000000000002</v>
      </c>
    </row>
    <row r="511" spans="1:9" x14ac:dyDescent="0.2">
      <c r="A511" s="84"/>
      <c r="C511" s="58">
        <v>44733.583333333328</v>
      </c>
      <c r="D511" s="44">
        <v>516.9</v>
      </c>
      <c r="E511" s="44">
        <v>0</v>
      </c>
      <c r="F511" s="44">
        <v>15.7</v>
      </c>
      <c r="G511" s="44">
        <v>10.7</v>
      </c>
      <c r="H511" s="44">
        <v>4.7</v>
      </c>
      <c r="I511" s="44">
        <v>277.2</v>
      </c>
    </row>
    <row r="512" spans="1:9" x14ac:dyDescent="0.2">
      <c r="A512" s="84"/>
      <c r="C512" s="59">
        <v>44733.625</v>
      </c>
      <c r="D512" s="44">
        <v>516.79999999999995</v>
      </c>
      <c r="E512" s="44">
        <v>0</v>
      </c>
      <c r="F512" s="44">
        <v>15.2</v>
      </c>
      <c r="G512" s="44">
        <v>11.5</v>
      </c>
      <c r="H512" s="44">
        <v>4</v>
      </c>
      <c r="I512" s="44">
        <v>300.60000000000002</v>
      </c>
    </row>
    <row r="513" spans="1:9" x14ac:dyDescent="0.2">
      <c r="A513" s="84"/>
      <c r="C513" s="58">
        <v>44733.666666666672</v>
      </c>
      <c r="D513" s="44">
        <v>516.6</v>
      </c>
      <c r="E513" s="44">
        <v>0</v>
      </c>
      <c r="F513" s="44">
        <v>12.7</v>
      </c>
      <c r="G513" s="44">
        <v>13.4</v>
      </c>
      <c r="H513" s="44">
        <v>3.1</v>
      </c>
      <c r="I513" s="44">
        <v>295.60000000000002</v>
      </c>
    </row>
    <row r="514" spans="1:9" x14ac:dyDescent="0.2">
      <c r="A514" s="84"/>
      <c r="C514" s="59">
        <v>44733.708333333328</v>
      </c>
      <c r="D514" s="44">
        <v>517.4</v>
      </c>
      <c r="E514" s="44">
        <v>0</v>
      </c>
      <c r="F514" s="44">
        <v>10.199999999999999</v>
      </c>
      <c r="G514" s="44">
        <v>14.1</v>
      </c>
      <c r="H514" s="44">
        <v>1.5</v>
      </c>
      <c r="I514" s="44">
        <v>3.9</v>
      </c>
    </row>
    <row r="515" spans="1:9" x14ac:dyDescent="0.2">
      <c r="A515" s="84"/>
      <c r="C515" s="58">
        <v>44733.75</v>
      </c>
      <c r="D515" s="44">
        <v>517.79999999999995</v>
      </c>
      <c r="E515" s="44">
        <v>0.2</v>
      </c>
      <c r="F515" s="44">
        <v>8.9</v>
      </c>
      <c r="G515" s="44">
        <v>13.8</v>
      </c>
      <c r="H515" s="44">
        <v>2.5</v>
      </c>
      <c r="I515" s="44">
        <v>92.1</v>
      </c>
    </row>
    <row r="516" spans="1:9" x14ac:dyDescent="0.2">
      <c r="A516" s="84"/>
      <c r="C516" s="59">
        <v>44733.791666666672</v>
      </c>
      <c r="D516" s="44">
        <v>517.9</v>
      </c>
      <c r="E516" s="44">
        <v>0</v>
      </c>
      <c r="F516" s="44">
        <v>8.3000000000000007</v>
      </c>
      <c r="G516" s="44">
        <v>14.7</v>
      </c>
      <c r="H516" s="44">
        <v>3.4</v>
      </c>
      <c r="I516" s="44">
        <v>95.3</v>
      </c>
    </row>
    <row r="517" spans="1:9" x14ac:dyDescent="0.2">
      <c r="A517" s="84"/>
      <c r="C517" s="58">
        <v>44733.833333333328</v>
      </c>
      <c r="D517" s="44">
        <v>517.9</v>
      </c>
      <c r="E517" s="44">
        <v>0.2</v>
      </c>
      <c r="F517" s="44">
        <v>8.4</v>
      </c>
      <c r="G517" s="44">
        <v>15.5</v>
      </c>
      <c r="H517" s="44">
        <v>2.6</v>
      </c>
      <c r="I517" s="44">
        <v>126.4</v>
      </c>
    </row>
    <row r="518" spans="1:9" x14ac:dyDescent="0.2">
      <c r="A518" s="84"/>
      <c r="C518" s="59">
        <v>44733.875</v>
      </c>
      <c r="D518" s="44">
        <v>517.79999999999995</v>
      </c>
      <c r="E518" s="44">
        <v>0.2</v>
      </c>
      <c r="F518" s="44">
        <v>8.6999999999999993</v>
      </c>
      <c r="G518" s="44">
        <v>14</v>
      </c>
      <c r="H518" s="44">
        <v>1.7</v>
      </c>
      <c r="I518" s="44">
        <v>136.1</v>
      </c>
    </row>
    <row r="519" spans="1:9" x14ac:dyDescent="0.2">
      <c r="A519" s="84"/>
      <c r="C519" s="58">
        <v>44733.916666666672</v>
      </c>
      <c r="D519" s="44">
        <v>517.70000000000005</v>
      </c>
      <c r="E519" s="44">
        <v>0</v>
      </c>
      <c r="F519" s="44">
        <v>9.1999999999999993</v>
      </c>
      <c r="G519" s="44">
        <v>10</v>
      </c>
      <c r="H519" s="44">
        <v>1.8</v>
      </c>
      <c r="I519" s="44">
        <v>92.8</v>
      </c>
    </row>
    <row r="520" spans="1:9" x14ac:dyDescent="0.2">
      <c r="A520" s="84"/>
      <c r="C520" s="59">
        <v>44733.958333333328</v>
      </c>
      <c r="D520" s="44">
        <v>517.6</v>
      </c>
      <c r="E520" s="44">
        <v>0.2</v>
      </c>
      <c r="F520" s="44">
        <v>9.8000000000000007</v>
      </c>
      <c r="G520" s="44">
        <v>9</v>
      </c>
      <c r="H520" s="44">
        <v>2.4</v>
      </c>
      <c r="I520" s="44">
        <v>56.6</v>
      </c>
    </row>
    <row r="521" spans="1:9" x14ac:dyDescent="0.2">
      <c r="A521" s="84">
        <v>22</v>
      </c>
      <c r="C521" s="58">
        <v>44734</v>
      </c>
      <c r="D521" s="44">
        <v>517.20000000000005</v>
      </c>
      <c r="E521" s="44">
        <v>0.2</v>
      </c>
      <c r="F521" s="44">
        <v>10.3</v>
      </c>
      <c r="G521" s="44">
        <v>7.9</v>
      </c>
      <c r="H521" s="44">
        <v>2.9</v>
      </c>
      <c r="I521" s="44">
        <v>44.9</v>
      </c>
    </row>
    <row r="522" spans="1:9" x14ac:dyDescent="0.2">
      <c r="A522" s="84"/>
      <c r="C522" s="59">
        <v>44734.041666666672</v>
      </c>
      <c r="D522" s="44">
        <v>516.9</v>
      </c>
      <c r="E522" s="44">
        <v>0</v>
      </c>
      <c r="F522" s="44">
        <v>9.1999999999999993</v>
      </c>
      <c r="G522" s="44">
        <v>8.1</v>
      </c>
      <c r="H522" s="44">
        <v>3</v>
      </c>
      <c r="I522" s="44">
        <v>70.599999999999994</v>
      </c>
    </row>
    <row r="523" spans="1:9" x14ac:dyDescent="0.2">
      <c r="A523" s="84"/>
      <c r="C523" s="58">
        <v>44734.083333333328</v>
      </c>
      <c r="D523" s="44">
        <v>516.5</v>
      </c>
      <c r="E523" s="44">
        <v>0</v>
      </c>
      <c r="F523" s="44">
        <v>8.9</v>
      </c>
      <c r="G523" s="44">
        <v>9.1</v>
      </c>
      <c r="H523" s="44">
        <v>2.4</v>
      </c>
      <c r="I523" s="44">
        <v>75.400000000000006</v>
      </c>
    </row>
    <row r="524" spans="1:9" x14ac:dyDescent="0.2">
      <c r="A524" s="84"/>
      <c r="C524" s="59">
        <v>44734.125</v>
      </c>
      <c r="D524" s="44">
        <v>516.4</v>
      </c>
      <c r="E524" s="44">
        <v>0.4</v>
      </c>
      <c r="F524" s="44">
        <v>8.6</v>
      </c>
      <c r="G524" s="44">
        <v>9.4</v>
      </c>
      <c r="H524" s="44">
        <v>1.4</v>
      </c>
      <c r="I524" s="44">
        <v>73.2</v>
      </c>
    </row>
    <row r="525" spans="1:9" x14ac:dyDescent="0.2">
      <c r="A525" s="84"/>
      <c r="C525" s="58">
        <v>44734.166666666672</v>
      </c>
      <c r="D525" s="44">
        <v>516.4</v>
      </c>
      <c r="E525" s="44">
        <v>0.4</v>
      </c>
      <c r="F525" s="44">
        <v>8.1</v>
      </c>
      <c r="G525" s="44">
        <v>11.4</v>
      </c>
      <c r="H525" s="44">
        <v>1.4</v>
      </c>
      <c r="I525" s="44">
        <v>181.4</v>
      </c>
    </row>
    <row r="526" spans="1:9" x14ac:dyDescent="0.2">
      <c r="A526" s="84"/>
      <c r="C526" s="59">
        <v>44734.208333333328</v>
      </c>
      <c r="D526" s="44">
        <v>516.4</v>
      </c>
      <c r="E526" s="44">
        <v>0</v>
      </c>
      <c r="F526" s="44">
        <v>8.1</v>
      </c>
      <c r="G526" s="44">
        <v>11.7</v>
      </c>
      <c r="H526" s="44">
        <v>1.8</v>
      </c>
      <c r="I526" s="44">
        <v>148.69999999999999</v>
      </c>
    </row>
    <row r="527" spans="1:9" x14ac:dyDescent="0.2">
      <c r="A527" s="84"/>
      <c r="C527" s="58">
        <v>44734.25</v>
      </c>
      <c r="D527" s="44">
        <v>516.6</v>
      </c>
      <c r="E527" s="44">
        <v>0.2</v>
      </c>
      <c r="F527" s="44">
        <v>7.6</v>
      </c>
      <c r="G527" s="44">
        <v>12.2</v>
      </c>
      <c r="H527" s="44">
        <v>1.9</v>
      </c>
      <c r="I527" s="44">
        <v>117.8</v>
      </c>
    </row>
    <row r="528" spans="1:9" x14ac:dyDescent="0.2">
      <c r="A528" s="84"/>
      <c r="C528" s="59">
        <v>44734.291666666672</v>
      </c>
      <c r="D528" s="44">
        <v>517</v>
      </c>
      <c r="E528" s="44">
        <v>0.2</v>
      </c>
      <c r="F528" s="44">
        <v>9.6</v>
      </c>
      <c r="G528" s="44">
        <v>16.100000000000001</v>
      </c>
      <c r="H528" s="44">
        <v>2.7</v>
      </c>
      <c r="I528" s="44">
        <v>84</v>
      </c>
    </row>
    <row r="529" spans="1:9" x14ac:dyDescent="0.2">
      <c r="A529" s="84"/>
      <c r="C529" s="58">
        <v>44734.333333333328</v>
      </c>
      <c r="D529" s="44">
        <v>517.5</v>
      </c>
      <c r="E529" s="44">
        <v>0</v>
      </c>
      <c r="F529" s="44">
        <v>13</v>
      </c>
      <c r="G529" s="44">
        <v>12.7</v>
      </c>
      <c r="H529" s="44">
        <v>2</v>
      </c>
      <c r="I529" s="44">
        <v>298.8</v>
      </c>
    </row>
    <row r="530" spans="1:9" x14ac:dyDescent="0.2">
      <c r="A530" s="84"/>
      <c r="C530" s="59">
        <v>44734.375</v>
      </c>
      <c r="D530" s="44">
        <v>517.29999999999995</v>
      </c>
      <c r="E530" s="44">
        <v>0</v>
      </c>
      <c r="F530" s="44">
        <v>13.2</v>
      </c>
      <c r="G530" s="44">
        <v>10</v>
      </c>
      <c r="H530" s="44">
        <v>3</v>
      </c>
      <c r="I530" s="44">
        <v>289.5</v>
      </c>
    </row>
    <row r="531" spans="1:9" x14ac:dyDescent="0.2">
      <c r="A531" s="84"/>
      <c r="C531" s="58">
        <v>44734.416666666672</v>
      </c>
      <c r="D531" s="44">
        <v>517.1</v>
      </c>
      <c r="E531" s="44">
        <v>0</v>
      </c>
      <c r="F531" s="44">
        <v>14</v>
      </c>
      <c r="G531" s="44">
        <v>10.8</v>
      </c>
      <c r="H531" s="44">
        <v>4.5999999999999996</v>
      </c>
      <c r="I531" s="44">
        <v>269.10000000000002</v>
      </c>
    </row>
    <row r="532" spans="1:9" x14ac:dyDescent="0.2">
      <c r="A532" s="84"/>
      <c r="C532" s="59">
        <v>44734.458333333328</v>
      </c>
      <c r="D532" s="44">
        <v>516.79999999999995</v>
      </c>
      <c r="E532" s="44">
        <v>0</v>
      </c>
      <c r="F532" s="44">
        <v>14.8</v>
      </c>
      <c r="G532" s="44">
        <v>12.3</v>
      </c>
      <c r="H532" s="44">
        <v>4.8</v>
      </c>
      <c r="I532" s="44">
        <v>275.3</v>
      </c>
    </row>
    <row r="533" spans="1:9" x14ac:dyDescent="0.2">
      <c r="A533" s="84"/>
      <c r="C533" s="58">
        <v>44734.5</v>
      </c>
      <c r="D533" s="44">
        <v>516.6</v>
      </c>
      <c r="E533" s="44">
        <v>0</v>
      </c>
      <c r="F533" s="44">
        <v>15.4</v>
      </c>
      <c r="G533" s="44">
        <v>12.8</v>
      </c>
      <c r="H533" s="44">
        <v>4.5</v>
      </c>
      <c r="I533" s="44">
        <v>281.5</v>
      </c>
    </row>
    <row r="534" spans="1:9" x14ac:dyDescent="0.2">
      <c r="A534" s="84"/>
      <c r="C534" s="59">
        <v>44734.541666666672</v>
      </c>
      <c r="D534" s="44">
        <v>516.4</v>
      </c>
      <c r="E534" s="44">
        <v>0</v>
      </c>
      <c r="F534" s="44">
        <v>15.6</v>
      </c>
      <c r="G534" s="44">
        <v>12.8</v>
      </c>
      <c r="H534" s="44">
        <v>4.8</v>
      </c>
      <c r="I534" s="44">
        <v>276.8</v>
      </c>
    </row>
    <row r="535" spans="1:9" x14ac:dyDescent="0.2">
      <c r="A535" s="84"/>
      <c r="C535" s="58">
        <v>44734.583333333328</v>
      </c>
      <c r="D535" s="44">
        <v>516.5</v>
      </c>
      <c r="E535" s="44">
        <v>0</v>
      </c>
      <c r="F535" s="44">
        <v>15.1</v>
      </c>
      <c r="G535" s="44">
        <v>13.3</v>
      </c>
      <c r="H535" s="44">
        <v>4.0999999999999996</v>
      </c>
      <c r="I535" s="44">
        <v>287.8</v>
      </c>
    </row>
    <row r="536" spans="1:9" x14ac:dyDescent="0.2">
      <c r="A536" s="84"/>
      <c r="C536" s="59">
        <v>44734.625</v>
      </c>
      <c r="D536" s="44">
        <v>516.6</v>
      </c>
      <c r="E536" s="44">
        <v>0</v>
      </c>
      <c r="F536" s="44">
        <v>14.4</v>
      </c>
      <c r="G536" s="44">
        <v>13.4</v>
      </c>
      <c r="H536" s="44">
        <v>3.6</v>
      </c>
      <c r="I536" s="44">
        <v>301.8</v>
      </c>
    </row>
    <row r="537" spans="1:9" x14ac:dyDescent="0.2">
      <c r="A537" s="84"/>
      <c r="C537" s="58">
        <v>44734.666666666672</v>
      </c>
      <c r="D537" s="44">
        <v>516.6</v>
      </c>
      <c r="E537" s="44">
        <v>0</v>
      </c>
      <c r="F537" s="44">
        <v>12.6</v>
      </c>
      <c r="G537" s="44">
        <v>14.3</v>
      </c>
      <c r="H537" s="44">
        <v>2.7</v>
      </c>
      <c r="I537" s="44">
        <v>301.89999999999998</v>
      </c>
    </row>
    <row r="538" spans="1:9" x14ac:dyDescent="0.2">
      <c r="A538" s="84"/>
      <c r="C538" s="59">
        <v>44734.708333333328</v>
      </c>
      <c r="D538" s="44">
        <v>517.20000000000005</v>
      </c>
      <c r="E538" s="44">
        <v>0.2</v>
      </c>
      <c r="F538" s="44">
        <v>10.3</v>
      </c>
      <c r="G538" s="44">
        <v>15.2</v>
      </c>
      <c r="H538" s="44">
        <v>1.7</v>
      </c>
      <c r="I538" s="44">
        <v>24.1</v>
      </c>
    </row>
    <row r="539" spans="1:9" x14ac:dyDescent="0.2">
      <c r="A539" s="84"/>
      <c r="C539" s="58">
        <v>44734.75</v>
      </c>
      <c r="D539" s="44">
        <v>517.5</v>
      </c>
      <c r="E539" s="44">
        <v>0</v>
      </c>
      <c r="F539" s="44">
        <v>9.1</v>
      </c>
      <c r="G539" s="44">
        <v>16.899999999999999</v>
      </c>
      <c r="H539" s="44">
        <v>2.9</v>
      </c>
      <c r="I539" s="44">
        <v>101.3</v>
      </c>
    </row>
    <row r="540" spans="1:9" x14ac:dyDescent="0.2">
      <c r="A540" s="84"/>
      <c r="C540" s="59">
        <v>44734.791666666672</v>
      </c>
      <c r="D540" s="44">
        <v>517.5</v>
      </c>
      <c r="E540" s="44">
        <v>0.2</v>
      </c>
      <c r="F540" s="44">
        <v>8.1999999999999993</v>
      </c>
      <c r="G540" s="44">
        <v>18.100000000000001</v>
      </c>
      <c r="H540" s="44">
        <v>3.9</v>
      </c>
      <c r="I540" s="44">
        <v>97.5</v>
      </c>
    </row>
    <row r="541" spans="1:9" x14ac:dyDescent="0.2">
      <c r="A541" s="84"/>
      <c r="C541" s="58">
        <v>44734.833333333328</v>
      </c>
      <c r="D541" s="44">
        <v>517.79999999999995</v>
      </c>
      <c r="E541" s="44">
        <v>0.2</v>
      </c>
      <c r="F541" s="44">
        <v>8.1999999999999993</v>
      </c>
      <c r="G541" s="44">
        <v>19.600000000000001</v>
      </c>
      <c r="H541" s="44">
        <v>2.5</v>
      </c>
      <c r="I541" s="44">
        <v>118.8</v>
      </c>
    </row>
    <row r="542" spans="1:9" x14ac:dyDescent="0.2">
      <c r="A542" s="84"/>
      <c r="C542" s="59">
        <v>44734.875</v>
      </c>
      <c r="D542" s="44">
        <v>517.79999999999995</v>
      </c>
      <c r="E542" s="44">
        <v>0.2</v>
      </c>
      <c r="F542" s="44">
        <v>7.9</v>
      </c>
      <c r="G542" s="44">
        <v>20.8</v>
      </c>
      <c r="H542" s="44">
        <v>2.1</v>
      </c>
      <c r="I542" s="44">
        <v>119.3</v>
      </c>
    </row>
    <row r="543" spans="1:9" x14ac:dyDescent="0.2">
      <c r="A543" s="84"/>
      <c r="C543" s="58">
        <v>44734.916666666672</v>
      </c>
      <c r="D543" s="44">
        <v>517.70000000000005</v>
      </c>
      <c r="E543" s="44">
        <v>0.4</v>
      </c>
      <c r="F543" s="44">
        <v>8.6</v>
      </c>
      <c r="G543" s="44">
        <v>20.7</v>
      </c>
      <c r="H543" s="44">
        <v>2.2000000000000002</v>
      </c>
      <c r="I543" s="44">
        <v>37.9</v>
      </c>
    </row>
    <row r="544" spans="1:9" x14ac:dyDescent="0.2">
      <c r="A544" s="84"/>
      <c r="C544" s="59">
        <v>44734.958333333328</v>
      </c>
      <c r="D544" s="44">
        <v>517.5</v>
      </c>
      <c r="E544" s="44">
        <v>0.2</v>
      </c>
      <c r="F544" s="44">
        <v>8.6999999999999993</v>
      </c>
      <c r="G544" s="44">
        <v>21.3</v>
      </c>
      <c r="H544" s="44">
        <v>3.4</v>
      </c>
      <c r="I544" s="44">
        <v>58</v>
      </c>
    </row>
    <row r="545" spans="1:9" x14ac:dyDescent="0.2">
      <c r="A545" s="84">
        <v>23</v>
      </c>
      <c r="C545" s="58">
        <v>44735</v>
      </c>
      <c r="D545" s="44">
        <v>517.20000000000005</v>
      </c>
      <c r="E545" s="44">
        <v>0.2</v>
      </c>
      <c r="F545" s="44">
        <v>8.5</v>
      </c>
      <c r="G545" s="44">
        <v>20.7</v>
      </c>
      <c r="H545" s="44">
        <v>2.4</v>
      </c>
      <c r="I545" s="44">
        <v>80.8</v>
      </c>
    </row>
    <row r="546" spans="1:9" x14ac:dyDescent="0.2">
      <c r="A546" s="84"/>
      <c r="C546" s="59">
        <v>44735.041666666672</v>
      </c>
      <c r="D546" s="44">
        <v>517</v>
      </c>
      <c r="E546" s="44">
        <v>0</v>
      </c>
      <c r="F546" s="44">
        <v>9.3000000000000007</v>
      </c>
      <c r="G546" s="44">
        <v>16.100000000000001</v>
      </c>
      <c r="H546" s="44">
        <v>2.4</v>
      </c>
      <c r="I546" s="44">
        <v>101.7</v>
      </c>
    </row>
    <row r="547" spans="1:9" x14ac:dyDescent="0.2">
      <c r="A547" s="84"/>
      <c r="C547" s="58">
        <v>44735.083333333328</v>
      </c>
      <c r="D547" s="44">
        <v>516.79999999999995</v>
      </c>
      <c r="E547" s="44">
        <v>0.2</v>
      </c>
      <c r="F547" s="44">
        <v>8.1</v>
      </c>
      <c r="G547" s="44">
        <v>17</v>
      </c>
      <c r="H547" s="44">
        <v>3.2</v>
      </c>
      <c r="I547" s="44">
        <v>106</v>
      </c>
    </row>
    <row r="548" spans="1:9" x14ac:dyDescent="0.2">
      <c r="A548" s="84"/>
      <c r="C548" s="59">
        <v>44735.125</v>
      </c>
      <c r="D548" s="44">
        <v>516.6</v>
      </c>
      <c r="E548" s="44">
        <v>0</v>
      </c>
      <c r="F548" s="44">
        <v>7.8</v>
      </c>
      <c r="G548" s="44">
        <v>19.100000000000001</v>
      </c>
      <c r="H548" s="44">
        <v>2.8</v>
      </c>
      <c r="I548" s="44">
        <v>135.19999999999999</v>
      </c>
    </row>
    <row r="549" spans="1:9" x14ac:dyDescent="0.2">
      <c r="A549" s="84"/>
      <c r="C549" s="58">
        <v>44735.166666666672</v>
      </c>
      <c r="D549" s="44">
        <v>516.5</v>
      </c>
      <c r="E549" s="44">
        <v>0.4</v>
      </c>
      <c r="F549" s="44">
        <v>7.6</v>
      </c>
      <c r="G549" s="44">
        <v>21.7</v>
      </c>
      <c r="H549" s="44">
        <v>2.9</v>
      </c>
      <c r="I549" s="44">
        <v>131</v>
      </c>
    </row>
    <row r="550" spans="1:9" x14ac:dyDescent="0.2">
      <c r="A550" s="84"/>
      <c r="C550" s="59">
        <v>44735.208333333328</v>
      </c>
      <c r="D550" s="44">
        <v>516.70000000000005</v>
      </c>
      <c r="E550" s="44">
        <v>0.2</v>
      </c>
      <c r="F550" s="44">
        <v>6.8</v>
      </c>
      <c r="G550" s="44">
        <v>23.8</v>
      </c>
      <c r="H550" s="44">
        <v>3.6</v>
      </c>
      <c r="I550" s="44">
        <v>100.5</v>
      </c>
    </row>
    <row r="551" spans="1:9" x14ac:dyDescent="0.2">
      <c r="A551" s="84"/>
      <c r="C551" s="58">
        <v>44735.25</v>
      </c>
      <c r="D551" s="44">
        <v>516.9</v>
      </c>
      <c r="E551" s="44">
        <v>0.2</v>
      </c>
      <c r="F551" s="44">
        <v>6.8</v>
      </c>
      <c r="G551" s="44">
        <v>23.5</v>
      </c>
      <c r="H551" s="44">
        <v>3.6</v>
      </c>
      <c r="I551" s="44">
        <v>95.7</v>
      </c>
    </row>
    <row r="552" spans="1:9" x14ac:dyDescent="0.2">
      <c r="A552" s="84"/>
      <c r="C552" s="59">
        <v>44735.291666666672</v>
      </c>
      <c r="D552" s="44">
        <v>517.4</v>
      </c>
      <c r="E552" s="44">
        <v>0</v>
      </c>
      <c r="F552" s="44">
        <v>9.6999999999999993</v>
      </c>
      <c r="G552" s="44">
        <v>19</v>
      </c>
      <c r="H552" s="44">
        <v>2.8</v>
      </c>
      <c r="I552" s="44">
        <v>87.7</v>
      </c>
    </row>
    <row r="553" spans="1:9" x14ac:dyDescent="0.2">
      <c r="A553" s="84"/>
      <c r="C553" s="58">
        <v>44735.333333333328</v>
      </c>
      <c r="D553" s="44">
        <v>517.79999999999995</v>
      </c>
      <c r="E553" s="44">
        <v>0</v>
      </c>
      <c r="F553" s="44">
        <v>13</v>
      </c>
      <c r="G553" s="44">
        <v>16.399999999999999</v>
      </c>
      <c r="H553" s="44">
        <v>2.1</v>
      </c>
      <c r="I553" s="44">
        <v>285.60000000000002</v>
      </c>
    </row>
    <row r="554" spans="1:9" x14ac:dyDescent="0.2">
      <c r="A554" s="84"/>
      <c r="C554" s="59">
        <v>44735.375</v>
      </c>
      <c r="D554" s="44">
        <v>517.6</v>
      </c>
      <c r="E554" s="44">
        <v>0</v>
      </c>
      <c r="F554" s="44">
        <v>13.3</v>
      </c>
      <c r="G554" s="44">
        <v>15.2</v>
      </c>
      <c r="H554" s="44">
        <v>2.6</v>
      </c>
      <c r="I554" s="44">
        <v>287</v>
      </c>
    </row>
    <row r="555" spans="1:9" x14ac:dyDescent="0.2">
      <c r="A555" s="84"/>
      <c r="C555" s="58">
        <v>44735.416666666672</v>
      </c>
      <c r="D555" s="44">
        <v>517.20000000000005</v>
      </c>
      <c r="E555" s="44">
        <v>0</v>
      </c>
      <c r="F555" s="44">
        <v>14.2</v>
      </c>
      <c r="G555" s="44">
        <v>14.5</v>
      </c>
      <c r="H555" s="44">
        <v>3.5</v>
      </c>
      <c r="I555" s="44">
        <v>282.89999999999998</v>
      </c>
    </row>
    <row r="556" spans="1:9" x14ac:dyDescent="0.2">
      <c r="A556" s="84"/>
      <c r="C556" s="59">
        <v>44735.458333333328</v>
      </c>
      <c r="D556" s="44">
        <v>516.79999999999995</v>
      </c>
      <c r="E556" s="44">
        <v>0</v>
      </c>
      <c r="F556" s="44">
        <v>14.9</v>
      </c>
      <c r="G556" s="44">
        <v>14</v>
      </c>
      <c r="H556" s="44">
        <v>4.0999999999999996</v>
      </c>
      <c r="I556" s="44">
        <v>285.39999999999998</v>
      </c>
    </row>
    <row r="557" spans="1:9" x14ac:dyDescent="0.2">
      <c r="A557" s="84"/>
      <c r="C557" s="58">
        <v>44735.5</v>
      </c>
      <c r="D557" s="44">
        <v>516.5</v>
      </c>
      <c r="E557" s="44">
        <v>0</v>
      </c>
      <c r="F557" s="44">
        <v>15.1</v>
      </c>
      <c r="G557" s="44">
        <v>14.1</v>
      </c>
      <c r="H557" s="44">
        <v>4.4000000000000004</v>
      </c>
      <c r="I557" s="44">
        <v>281</v>
      </c>
    </row>
    <row r="558" spans="1:9" x14ac:dyDescent="0.2">
      <c r="A558" s="84"/>
      <c r="C558" s="59">
        <v>44735.541666666672</v>
      </c>
      <c r="D558" s="44">
        <v>516.20000000000005</v>
      </c>
      <c r="E558" s="44">
        <v>0</v>
      </c>
      <c r="F558" s="44">
        <v>15</v>
      </c>
      <c r="G558" s="44">
        <v>14.2</v>
      </c>
      <c r="H558" s="44">
        <v>4.5</v>
      </c>
      <c r="I558" s="44">
        <v>273.89999999999998</v>
      </c>
    </row>
    <row r="559" spans="1:9" x14ac:dyDescent="0.2">
      <c r="A559" s="84"/>
      <c r="C559" s="58">
        <v>44735.583333333328</v>
      </c>
      <c r="D559" s="44">
        <v>516.20000000000005</v>
      </c>
      <c r="E559" s="44">
        <v>0</v>
      </c>
      <c r="F559" s="44">
        <v>15.2</v>
      </c>
      <c r="G559" s="44">
        <v>14</v>
      </c>
      <c r="H559" s="44">
        <v>4.5</v>
      </c>
      <c r="I559" s="44">
        <v>289.8</v>
      </c>
    </row>
    <row r="560" spans="1:9" x14ac:dyDescent="0.2">
      <c r="A560" s="84"/>
      <c r="C560" s="59">
        <v>44735.625</v>
      </c>
      <c r="D560" s="44">
        <v>516.29999999999995</v>
      </c>
      <c r="E560" s="44">
        <v>0</v>
      </c>
      <c r="F560" s="44">
        <v>14.6</v>
      </c>
      <c r="G560" s="44">
        <v>14.6</v>
      </c>
      <c r="H560" s="44">
        <v>3.8</v>
      </c>
      <c r="I560" s="44">
        <v>287</v>
      </c>
    </row>
    <row r="561" spans="1:9" x14ac:dyDescent="0.2">
      <c r="A561" s="84"/>
      <c r="C561" s="58">
        <v>44735.666666666672</v>
      </c>
      <c r="D561" s="44">
        <v>516.29999999999995</v>
      </c>
      <c r="E561" s="44">
        <v>0</v>
      </c>
      <c r="F561" s="44">
        <v>12.5</v>
      </c>
      <c r="G561" s="44">
        <v>19.3</v>
      </c>
      <c r="H561" s="44">
        <v>2.6</v>
      </c>
      <c r="I561" s="44">
        <v>298.2</v>
      </c>
    </row>
    <row r="562" spans="1:9" x14ac:dyDescent="0.2">
      <c r="A562" s="84"/>
      <c r="C562" s="59">
        <v>44735.708333333328</v>
      </c>
      <c r="D562" s="44">
        <v>517.1</v>
      </c>
      <c r="E562" s="44">
        <v>0</v>
      </c>
      <c r="F562" s="44">
        <v>10</v>
      </c>
      <c r="G562" s="44">
        <v>24.7</v>
      </c>
      <c r="H562" s="44">
        <v>1.2</v>
      </c>
      <c r="I562" s="44">
        <v>333.4</v>
      </c>
    </row>
    <row r="563" spans="1:9" x14ac:dyDescent="0.2">
      <c r="A563" s="84"/>
      <c r="C563" s="58">
        <v>44735.75</v>
      </c>
      <c r="D563" s="44">
        <v>517.79999999999995</v>
      </c>
      <c r="E563" s="44">
        <v>0</v>
      </c>
      <c r="F563" s="44">
        <v>8.8000000000000007</v>
      </c>
      <c r="G563" s="44">
        <v>26.6</v>
      </c>
      <c r="H563" s="44">
        <v>2.2999999999999998</v>
      </c>
      <c r="I563" s="44">
        <v>102</v>
      </c>
    </row>
    <row r="564" spans="1:9" x14ac:dyDescent="0.2">
      <c r="A564" s="84"/>
      <c r="C564" s="59">
        <v>44735.791666666672</v>
      </c>
      <c r="D564" s="44">
        <v>518.1</v>
      </c>
      <c r="E564" s="44">
        <v>0.2</v>
      </c>
      <c r="F564" s="44">
        <v>8.3000000000000007</v>
      </c>
      <c r="G564" s="44">
        <v>26</v>
      </c>
      <c r="H564" s="44">
        <v>3.2</v>
      </c>
      <c r="I564" s="44">
        <v>104</v>
      </c>
    </row>
    <row r="565" spans="1:9" x14ac:dyDescent="0.2">
      <c r="A565" s="84"/>
      <c r="C565" s="58">
        <v>44735.833333333328</v>
      </c>
      <c r="D565" s="44">
        <v>518.29999999999995</v>
      </c>
      <c r="E565" s="44">
        <v>0.2</v>
      </c>
      <c r="F565" s="44">
        <v>7.8</v>
      </c>
      <c r="G565" s="44">
        <v>25.9</v>
      </c>
      <c r="H565" s="44">
        <v>3.3</v>
      </c>
      <c r="I565" s="44">
        <v>92.8</v>
      </c>
    </row>
    <row r="566" spans="1:9" x14ac:dyDescent="0.2">
      <c r="A566" s="84"/>
      <c r="C566" s="59">
        <v>44735.875</v>
      </c>
      <c r="D566" s="44">
        <v>518.4</v>
      </c>
      <c r="E566" s="44">
        <v>0.2</v>
      </c>
      <c r="F566" s="44">
        <v>7.8</v>
      </c>
      <c r="G566" s="44">
        <v>26</v>
      </c>
      <c r="H566" s="44">
        <v>3.5</v>
      </c>
      <c r="I566" s="44">
        <v>88.3</v>
      </c>
    </row>
    <row r="567" spans="1:9" x14ac:dyDescent="0.2">
      <c r="A567" s="84"/>
      <c r="C567" s="58">
        <v>44735.916666666672</v>
      </c>
      <c r="D567" s="44">
        <v>518.29999999999995</v>
      </c>
      <c r="E567" s="44">
        <v>0</v>
      </c>
      <c r="F567" s="44">
        <v>7.7</v>
      </c>
      <c r="G567" s="44">
        <v>26.3</v>
      </c>
      <c r="H567" s="44">
        <v>5.9</v>
      </c>
      <c r="I567" s="44">
        <v>88.3</v>
      </c>
    </row>
    <row r="568" spans="1:9" x14ac:dyDescent="0.2">
      <c r="A568" s="84"/>
      <c r="C568" s="59">
        <v>44735.958333333328</v>
      </c>
      <c r="D568" s="44">
        <v>518.20000000000005</v>
      </c>
      <c r="E568" s="44">
        <v>0</v>
      </c>
      <c r="F568" s="44">
        <v>7.9</v>
      </c>
      <c r="G568" s="44">
        <v>26.3</v>
      </c>
      <c r="H568" s="44">
        <v>6.3</v>
      </c>
      <c r="I568" s="44">
        <v>80.099999999999994</v>
      </c>
    </row>
    <row r="569" spans="1:9" x14ac:dyDescent="0.2">
      <c r="A569" s="84">
        <v>24</v>
      </c>
      <c r="C569" s="58">
        <v>44736</v>
      </c>
      <c r="D569" s="44">
        <v>518.20000000000005</v>
      </c>
      <c r="E569" s="44">
        <v>0</v>
      </c>
      <c r="F569" s="44">
        <v>7.7</v>
      </c>
      <c r="G569" s="44">
        <v>26.6</v>
      </c>
      <c r="H569" s="44">
        <v>6.1</v>
      </c>
      <c r="I569" s="44">
        <v>83.7</v>
      </c>
    </row>
    <row r="570" spans="1:9" x14ac:dyDescent="0.2">
      <c r="A570" s="84"/>
      <c r="C570" s="59">
        <v>44736.041666666672</v>
      </c>
      <c r="D570" s="44">
        <v>517.9</v>
      </c>
      <c r="E570" s="44">
        <v>0</v>
      </c>
      <c r="F570" s="44">
        <v>7.6</v>
      </c>
      <c r="G570" s="44">
        <v>27.3</v>
      </c>
      <c r="H570" s="44">
        <v>5.9</v>
      </c>
      <c r="I570" s="44">
        <v>81.7</v>
      </c>
    </row>
    <row r="571" spans="1:9" x14ac:dyDescent="0.2">
      <c r="A571" s="84"/>
      <c r="C571" s="58">
        <v>44736.083333333328</v>
      </c>
      <c r="D571" s="44">
        <v>517.6</v>
      </c>
      <c r="E571" s="44">
        <v>0</v>
      </c>
      <c r="F571" s="44">
        <v>7.6</v>
      </c>
      <c r="G571" s="44">
        <v>27.4</v>
      </c>
      <c r="H571" s="44">
        <v>6.2</v>
      </c>
      <c r="I571" s="44">
        <v>81.8</v>
      </c>
    </row>
    <row r="572" spans="1:9" x14ac:dyDescent="0.2">
      <c r="A572" s="84"/>
      <c r="C572" s="59">
        <v>44736.125</v>
      </c>
      <c r="D572" s="44">
        <v>517.5</v>
      </c>
      <c r="E572" s="44">
        <v>0</v>
      </c>
      <c r="F572" s="44">
        <v>7.3</v>
      </c>
      <c r="G572" s="44">
        <v>28.8</v>
      </c>
      <c r="H572" s="44">
        <v>6</v>
      </c>
      <c r="I572" s="44">
        <v>89.5</v>
      </c>
    </row>
    <row r="573" spans="1:9" x14ac:dyDescent="0.2">
      <c r="A573" s="84"/>
      <c r="C573" s="58">
        <v>44736.166666666672</v>
      </c>
      <c r="D573" s="44">
        <v>517.6</v>
      </c>
      <c r="E573" s="44">
        <v>0</v>
      </c>
      <c r="F573" s="44">
        <v>7.6</v>
      </c>
      <c r="G573" s="44">
        <v>29.2</v>
      </c>
      <c r="H573" s="44">
        <v>6.4</v>
      </c>
      <c r="I573" s="44">
        <v>86.8</v>
      </c>
    </row>
    <row r="574" spans="1:9" x14ac:dyDescent="0.2">
      <c r="A574" s="84"/>
      <c r="C574" s="59">
        <v>44736.208333333328</v>
      </c>
      <c r="D574" s="44">
        <v>517.79999999999995</v>
      </c>
      <c r="E574" s="44">
        <v>0</v>
      </c>
      <c r="F574" s="44">
        <v>7.7</v>
      </c>
      <c r="G574" s="44">
        <v>29.5</v>
      </c>
      <c r="H574" s="44">
        <v>6.4</v>
      </c>
      <c r="I574" s="44">
        <v>82.2</v>
      </c>
    </row>
    <row r="575" spans="1:9" x14ac:dyDescent="0.2">
      <c r="A575" s="84"/>
      <c r="C575" s="58">
        <v>44736.25</v>
      </c>
      <c r="D575" s="44">
        <v>517.9</v>
      </c>
      <c r="E575" s="44">
        <v>0</v>
      </c>
      <c r="F575" s="44">
        <v>7.7</v>
      </c>
      <c r="G575" s="44">
        <v>30.8</v>
      </c>
      <c r="H575" s="44">
        <v>6.5</v>
      </c>
      <c r="I575" s="44">
        <v>88.4</v>
      </c>
    </row>
    <row r="576" spans="1:9" x14ac:dyDescent="0.2">
      <c r="A576" s="84"/>
      <c r="C576" s="59">
        <v>44736.291666666672</v>
      </c>
      <c r="D576" s="44">
        <v>518.4</v>
      </c>
      <c r="E576" s="44">
        <v>0</v>
      </c>
      <c r="F576" s="44">
        <v>10</v>
      </c>
      <c r="G576" s="44">
        <v>28.1</v>
      </c>
      <c r="H576" s="44">
        <v>4.2</v>
      </c>
      <c r="I576" s="44">
        <v>83.1</v>
      </c>
    </row>
    <row r="577" spans="1:9" x14ac:dyDescent="0.2">
      <c r="A577" s="84"/>
      <c r="C577" s="58">
        <v>44736.333333333328</v>
      </c>
      <c r="D577" s="44">
        <v>518.5</v>
      </c>
      <c r="E577" s="44">
        <v>0</v>
      </c>
      <c r="F577" s="44">
        <v>14.9</v>
      </c>
      <c r="G577" s="44">
        <v>19.899999999999999</v>
      </c>
      <c r="H577" s="44">
        <v>1.3</v>
      </c>
      <c r="I577" s="44">
        <v>342.2</v>
      </c>
    </row>
    <row r="578" spans="1:9" x14ac:dyDescent="0.2">
      <c r="A578" s="84"/>
      <c r="C578" s="59">
        <v>44736.375</v>
      </c>
      <c r="D578" s="44">
        <v>518.1</v>
      </c>
      <c r="E578" s="44">
        <v>0</v>
      </c>
      <c r="F578" s="44">
        <v>14.7</v>
      </c>
      <c r="G578" s="44">
        <v>18.3</v>
      </c>
      <c r="H578" s="44">
        <v>4</v>
      </c>
      <c r="I578" s="44">
        <v>272.89999999999998</v>
      </c>
    </row>
    <row r="579" spans="1:9" x14ac:dyDescent="0.2">
      <c r="A579" s="84"/>
      <c r="C579" s="58">
        <v>44736.416666666672</v>
      </c>
      <c r="D579" s="44">
        <v>518.1</v>
      </c>
      <c r="E579" s="44">
        <v>0</v>
      </c>
      <c r="F579" s="44">
        <v>15.2</v>
      </c>
      <c r="G579" s="44">
        <v>16.8</v>
      </c>
      <c r="H579" s="44">
        <v>4.5999999999999996</v>
      </c>
      <c r="I579" s="44">
        <v>272.7</v>
      </c>
    </row>
    <row r="580" spans="1:9" x14ac:dyDescent="0.2">
      <c r="A580" s="84"/>
      <c r="C580" s="59">
        <v>44736.458333333328</v>
      </c>
      <c r="D580" s="44">
        <v>517.9</v>
      </c>
      <c r="E580" s="44">
        <v>0</v>
      </c>
      <c r="F580" s="44">
        <v>15.7</v>
      </c>
      <c r="G580" s="44">
        <v>16</v>
      </c>
      <c r="H580" s="44">
        <v>4.8</v>
      </c>
      <c r="I580" s="44">
        <v>274.89999999999998</v>
      </c>
    </row>
    <row r="581" spans="1:9" x14ac:dyDescent="0.2">
      <c r="A581" s="84"/>
      <c r="C581" s="58">
        <v>44736.5</v>
      </c>
      <c r="D581" s="44">
        <v>517.5</v>
      </c>
      <c r="E581" s="44">
        <v>0</v>
      </c>
      <c r="F581" s="44">
        <v>15.8</v>
      </c>
      <c r="G581" s="44">
        <v>15.5</v>
      </c>
      <c r="H581" s="44">
        <v>5.0999999999999996</v>
      </c>
      <c r="I581" s="44">
        <v>274.2</v>
      </c>
    </row>
    <row r="582" spans="1:9" x14ac:dyDescent="0.2">
      <c r="A582" s="84"/>
      <c r="C582" s="59">
        <v>44736.541666666672</v>
      </c>
      <c r="D582" s="44">
        <v>517.4</v>
      </c>
      <c r="E582" s="44">
        <v>0</v>
      </c>
      <c r="F582" s="44">
        <v>15.6</v>
      </c>
      <c r="G582" s="44">
        <v>15.2</v>
      </c>
      <c r="H582" s="44">
        <v>4.8</v>
      </c>
      <c r="I582" s="44">
        <v>277.60000000000002</v>
      </c>
    </row>
    <row r="583" spans="1:9" x14ac:dyDescent="0.2">
      <c r="A583" s="84"/>
      <c r="C583" s="58">
        <v>44736.583333333328</v>
      </c>
      <c r="D583" s="44">
        <v>517.4</v>
      </c>
      <c r="E583" s="44">
        <v>0</v>
      </c>
      <c r="F583" s="44">
        <v>15.3</v>
      </c>
      <c r="G583" s="44">
        <v>14.4</v>
      </c>
      <c r="H583" s="44">
        <v>4.7</v>
      </c>
      <c r="I583" s="44">
        <v>271.5</v>
      </c>
    </row>
    <row r="584" spans="1:9" x14ac:dyDescent="0.2">
      <c r="A584" s="84"/>
      <c r="C584" s="59">
        <v>44736.625</v>
      </c>
      <c r="D584" s="44">
        <v>517.4</v>
      </c>
      <c r="E584" s="44">
        <v>0</v>
      </c>
      <c r="F584" s="44">
        <v>14.4</v>
      </c>
      <c r="G584" s="44">
        <v>15.4</v>
      </c>
      <c r="H584" s="44">
        <v>4.5</v>
      </c>
      <c r="I584" s="44">
        <v>268.39999999999998</v>
      </c>
    </row>
    <row r="585" spans="1:9" x14ac:dyDescent="0.2">
      <c r="A585" s="84"/>
      <c r="C585" s="58">
        <v>44736.666666666672</v>
      </c>
      <c r="D585" s="44">
        <v>517.4</v>
      </c>
      <c r="E585" s="44">
        <v>0</v>
      </c>
      <c r="F585" s="44">
        <v>12.7</v>
      </c>
      <c r="G585" s="44">
        <v>18.5</v>
      </c>
      <c r="H585" s="44">
        <v>2</v>
      </c>
      <c r="I585" s="44">
        <v>290.8</v>
      </c>
    </row>
    <row r="586" spans="1:9" x14ac:dyDescent="0.2">
      <c r="A586" s="84"/>
      <c r="C586" s="59">
        <v>44736.708333333328</v>
      </c>
      <c r="D586" s="44">
        <v>518.1</v>
      </c>
      <c r="E586" s="44">
        <v>0.2</v>
      </c>
      <c r="F586" s="44">
        <v>10.7</v>
      </c>
      <c r="G586" s="44">
        <v>21.6</v>
      </c>
      <c r="H586" s="44">
        <v>1.7</v>
      </c>
      <c r="I586" s="44">
        <v>78</v>
      </c>
    </row>
    <row r="587" spans="1:9" x14ac:dyDescent="0.2">
      <c r="A587" s="84"/>
      <c r="C587" s="58">
        <v>44736.75</v>
      </c>
      <c r="D587" s="44">
        <v>518.70000000000005</v>
      </c>
      <c r="E587" s="44">
        <v>0</v>
      </c>
      <c r="F587" s="44">
        <v>10</v>
      </c>
      <c r="G587" s="44">
        <v>22</v>
      </c>
      <c r="H587" s="44">
        <v>2.1</v>
      </c>
      <c r="I587" s="44">
        <v>100.9</v>
      </c>
    </row>
    <row r="588" spans="1:9" x14ac:dyDescent="0.2">
      <c r="A588" s="84"/>
      <c r="C588" s="59">
        <v>44736.791666666672</v>
      </c>
      <c r="D588" s="44">
        <v>518.79999999999995</v>
      </c>
      <c r="E588" s="44">
        <v>0.6</v>
      </c>
      <c r="F588" s="44">
        <v>9.6</v>
      </c>
      <c r="G588" s="44">
        <v>22.5</v>
      </c>
      <c r="H588" s="44">
        <v>3.4</v>
      </c>
      <c r="I588" s="44">
        <v>103.8</v>
      </c>
    </row>
    <row r="589" spans="1:9" x14ac:dyDescent="0.2">
      <c r="A589" s="84"/>
      <c r="C589" s="58">
        <v>44736.833333333328</v>
      </c>
      <c r="D589" s="44">
        <v>518.9</v>
      </c>
      <c r="E589" s="44">
        <v>0</v>
      </c>
      <c r="F589" s="44">
        <v>9</v>
      </c>
      <c r="G589" s="44">
        <v>24.2</v>
      </c>
      <c r="H589" s="44">
        <v>1.9</v>
      </c>
      <c r="I589" s="44">
        <v>100.7</v>
      </c>
    </row>
    <row r="590" spans="1:9" x14ac:dyDescent="0.2">
      <c r="A590" s="84"/>
      <c r="C590" s="59">
        <v>44736.875</v>
      </c>
      <c r="D590" s="44">
        <v>518.9</v>
      </c>
      <c r="E590" s="44">
        <v>0</v>
      </c>
      <c r="F590" s="44">
        <v>8.1999999999999993</v>
      </c>
      <c r="G590" s="44">
        <v>26.8</v>
      </c>
      <c r="H590" s="44">
        <v>2.1</v>
      </c>
      <c r="I590" s="44">
        <v>105.8</v>
      </c>
    </row>
    <row r="591" spans="1:9" x14ac:dyDescent="0.2">
      <c r="A591" s="84"/>
      <c r="C591" s="58">
        <v>44736.916666666672</v>
      </c>
      <c r="D591" s="44">
        <v>518.70000000000005</v>
      </c>
      <c r="E591" s="44">
        <v>0.2</v>
      </c>
      <c r="F591" s="44">
        <v>8.1</v>
      </c>
      <c r="G591" s="44">
        <v>28.4</v>
      </c>
      <c r="H591" s="44">
        <v>2.6</v>
      </c>
      <c r="I591" s="44">
        <v>102.7</v>
      </c>
    </row>
    <row r="592" spans="1:9" x14ac:dyDescent="0.2">
      <c r="A592" s="84"/>
      <c r="C592" s="59">
        <v>44736.958333333328</v>
      </c>
      <c r="D592" s="44">
        <v>518.5</v>
      </c>
      <c r="E592" s="44">
        <v>0</v>
      </c>
      <c r="F592" s="44">
        <v>7.4</v>
      </c>
      <c r="G592" s="44">
        <v>30.7</v>
      </c>
      <c r="H592" s="44">
        <v>2.7</v>
      </c>
      <c r="I592" s="44">
        <v>107.2</v>
      </c>
    </row>
    <row r="593" spans="1:9" x14ac:dyDescent="0.2">
      <c r="A593" s="84">
        <v>25</v>
      </c>
      <c r="C593" s="58">
        <v>44737</v>
      </c>
      <c r="D593" s="44">
        <v>518.1</v>
      </c>
      <c r="E593" s="44">
        <v>0.2</v>
      </c>
      <c r="F593" s="44">
        <v>7.3</v>
      </c>
      <c r="G593" s="44">
        <v>31.6</v>
      </c>
      <c r="H593" s="44">
        <v>3.4</v>
      </c>
      <c r="I593" s="44">
        <v>106.2</v>
      </c>
    </row>
    <row r="594" spans="1:9" x14ac:dyDescent="0.2">
      <c r="A594" s="84"/>
      <c r="C594" s="59">
        <v>44737.041666666672</v>
      </c>
      <c r="D594" s="44">
        <v>517.79999999999995</v>
      </c>
      <c r="E594" s="44">
        <v>0.2</v>
      </c>
      <c r="F594" s="44">
        <v>7.6</v>
      </c>
      <c r="G594" s="44">
        <v>30.6</v>
      </c>
      <c r="H594" s="44">
        <v>3.8</v>
      </c>
      <c r="I594" s="44">
        <v>102.4</v>
      </c>
    </row>
    <row r="595" spans="1:9" x14ac:dyDescent="0.2">
      <c r="A595" s="84"/>
      <c r="C595" s="58">
        <v>44737.083333333328</v>
      </c>
      <c r="D595" s="44">
        <v>517.6</v>
      </c>
      <c r="E595" s="44">
        <v>0.2</v>
      </c>
      <c r="F595" s="44">
        <v>8</v>
      </c>
      <c r="G595" s="44">
        <v>29.6</v>
      </c>
      <c r="H595" s="44">
        <v>3</v>
      </c>
      <c r="I595" s="44">
        <v>103.8</v>
      </c>
    </row>
    <row r="596" spans="1:9" x14ac:dyDescent="0.2">
      <c r="A596" s="84"/>
      <c r="C596" s="59">
        <v>44737.125</v>
      </c>
      <c r="D596" s="44">
        <v>517.4</v>
      </c>
      <c r="E596" s="44">
        <v>0</v>
      </c>
      <c r="F596" s="44">
        <v>7.9</v>
      </c>
      <c r="G596" s="44">
        <v>30.5</v>
      </c>
      <c r="H596" s="44">
        <v>2.5</v>
      </c>
      <c r="I596" s="44">
        <v>101.6</v>
      </c>
    </row>
    <row r="597" spans="1:9" x14ac:dyDescent="0.2">
      <c r="A597" s="84"/>
      <c r="C597" s="58">
        <v>44737.166666666672</v>
      </c>
      <c r="D597" s="44">
        <v>517.5</v>
      </c>
      <c r="E597" s="44">
        <v>0</v>
      </c>
      <c r="F597" s="44">
        <v>7.2</v>
      </c>
      <c r="G597" s="44">
        <v>31.9</v>
      </c>
      <c r="H597" s="44">
        <v>2.2000000000000002</v>
      </c>
      <c r="I597" s="44">
        <v>110.9</v>
      </c>
    </row>
    <row r="598" spans="1:9" x14ac:dyDescent="0.2">
      <c r="A598" s="84"/>
      <c r="C598" s="59">
        <v>44737.208333333328</v>
      </c>
      <c r="D598" s="44">
        <v>517.6</v>
      </c>
      <c r="E598" s="44">
        <v>0</v>
      </c>
      <c r="F598" s="44">
        <v>7.9</v>
      </c>
      <c r="G598" s="44">
        <v>30.7</v>
      </c>
      <c r="H598" s="44">
        <v>2.4</v>
      </c>
      <c r="I598" s="44">
        <v>111.2</v>
      </c>
    </row>
    <row r="599" spans="1:9" x14ac:dyDescent="0.2">
      <c r="A599" s="84"/>
      <c r="C599" s="58">
        <v>44737.25</v>
      </c>
      <c r="D599" s="44">
        <v>517.79999999999995</v>
      </c>
      <c r="E599" s="44">
        <v>0.4</v>
      </c>
      <c r="F599" s="44">
        <v>9.6</v>
      </c>
      <c r="G599" s="44">
        <v>28.9</v>
      </c>
      <c r="H599" s="44">
        <v>2.7</v>
      </c>
      <c r="I599" s="44">
        <v>11.4</v>
      </c>
    </row>
    <row r="600" spans="1:9" x14ac:dyDescent="0.2">
      <c r="A600" s="84"/>
      <c r="C600" s="59">
        <v>44737.291666666672</v>
      </c>
      <c r="D600" s="44">
        <v>518.5</v>
      </c>
      <c r="E600" s="44">
        <v>0</v>
      </c>
      <c r="F600" s="44">
        <v>13.5</v>
      </c>
      <c r="G600" s="44">
        <v>25</v>
      </c>
      <c r="H600" s="44">
        <v>4.7</v>
      </c>
      <c r="I600" s="44">
        <v>68.599999999999994</v>
      </c>
    </row>
    <row r="601" spans="1:9" x14ac:dyDescent="0.2">
      <c r="A601" s="84"/>
      <c r="C601" s="58">
        <v>44737.333333333328</v>
      </c>
      <c r="D601" s="44">
        <v>518.5</v>
      </c>
      <c r="E601" s="44">
        <v>0</v>
      </c>
      <c r="F601" s="44">
        <v>15.5</v>
      </c>
      <c r="G601" s="44">
        <v>20.9</v>
      </c>
      <c r="H601" s="44">
        <v>6.1</v>
      </c>
      <c r="I601" s="44">
        <v>98.9</v>
      </c>
    </row>
    <row r="602" spans="1:9" x14ac:dyDescent="0.2">
      <c r="A602" s="84"/>
      <c r="C602" s="59">
        <v>44737.375</v>
      </c>
      <c r="D602" s="44">
        <v>518.20000000000005</v>
      </c>
      <c r="E602" s="44">
        <v>0</v>
      </c>
      <c r="F602" s="44">
        <v>15</v>
      </c>
      <c r="G602" s="44">
        <v>19.100000000000001</v>
      </c>
      <c r="H602" s="44">
        <v>3.2</v>
      </c>
      <c r="I602" s="44">
        <v>289.7</v>
      </c>
    </row>
    <row r="603" spans="1:9" x14ac:dyDescent="0.2">
      <c r="A603" s="84"/>
      <c r="C603" s="58">
        <v>44737.416666666672</v>
      </c>
      <c r="D603" s="44">
        <v>517.9</v>
      </c>
      <c r="E603" s="44">
        <v>0</v>
      </c>
      <c r="F603" s="44">
        <v>15.6</v>
      </c>
      <c r="G603" s="44">
        <v>19</v>
      </c>
      <c r="H603" s="44">
        <v>4</v>
      </c>
      <c r="I603" s="44">
        <v>276.3</v>
      </c>
    </row>
    <row r="604" spans="1:9" x14ac:dyDescent="0.2">
      <c r="A604" s="84"/>
      <c r="C604" s="59">
        <v>44737.458333333328</v>
      </c>
      <c r="D604" s="44">
        <v>517.1</v>
      </c>
      <c r="E604" s="44">
        <v>0</v>
      </c>
      <c r="F604" s="44">
        <v>16.8</v>
      </c>
      <c r="G604" s="44">
        <v>15.6</v>
      </c>
      <c r="H604" s="44">
        <v>5.8</v>
      </c>
      <c r="I604" s="44">
        <v>250.7</v>
      </c>
    </row>
    <row r="605" spans="1:9" x14ac:dyDescent="0.2">
      <c r="A605" s="84"/>
      <c r="C605" s="58">
        <v>44737.5</v>
      </c>
      <c r="D605" s="44">
        <v>516.70000000000005</v>
      </c>
      <c r="E605" s="44">
        <v>0</v>
      </c>
      <c r="F605" s="44">
        <v>15.6</v>
      </c>
      <c r="G605" s="44">
        <v>17.3</v>
      </c>
      <c r="H605" s="44">
        <v>4.5999999999999996</v>
      </c>
      <c r="I605" s="44">
        <v>278.3</v>
      </c>
    </row>
    <row r="606" spans="1:9" x14ac:dyDescent="0.2">
      <c r="A606" s="84"/>
      <c r="C606" s="59">
        <v>44737.541666666672</v>
      </c>
      <c r="D606" s="44">
        <v>516.4</v>
      </c>
      <c r="E606" s="44">
        <v>0</v>
      </c>
      <c r="F606" s="44">
        <v>15.2</v>
      </c>
      <c r="G606" s="44">
        <v>17.5</v>
      </c>
      <c r="H606" s="44">
        <v>3.4</v>
      </c>
      <c r="I606" s="44">
        <v>286</v>
      </c>
    </row>
    <row r="607" spans="1:9" x14ac:dyDescent="0.2">
      <c r="A607" s="84"/>
      <c r="C607" s="58">
        <v>44737.583333333328</v>
      </c>
      <c r="D607" s="44">
        <v>516.20000000000005</v>
      </c>
      <c r="E607" s="44">
        <v>0</v>
      </c>
      <c r="F607" s="44">
        <v>16.100000000000001</v>
      </c>
      <c r="G607" s="44">
        <v>16.600000000000001</v>
      </c>
      <c r="H607" s="44">
        <v>3.1</v>
      </c>
      <c r="I607" s="44">
        <v>283.8</v>
      </c>
    </row>
    <row r="608" spans="1:9" x14ac:dyDescent="0.2">
      <c r="A608" s="84"/>
      <c r="C608" s="59">
        <v>44737.625</v>
      </c>
      <c r="D608" s="44">
        <v>516.5</v>
      </c>
      <c r="E608" s="44">
        <v>0</v>
      </c>
      <c r="F608" s="44">
        <v>14</v>
      </c>
      <c r="G608" s="44">
        <v>19.600000000000001</v>
      </c>
      <c r="H608" s="44">
        <v>2.9</v>
      </c>
      <c r="I608" s="44">
        <v>279.10000000000002</v>
      </c>
    </row>
    <row r="609" spans="1:9" x14ac:dyDescent="0.2">
      <c r="A609" s="84"/>
      <c r="C609" s="58">
        <v>44737.666666666672</v>
      </c>
      <c r="D609" s="44">
        <v>516.79999999999995</v>
      </c>
      <c r="E609" s="44">
        <v>0</v>
      </c>
      <c r="F609" s="44">
        <v>11.8</v>
      </c>
      <c r="G609" s="44">
        <v>23.1</v>
      </c>
      <c r="H609" s="44">
        <v>2</v>
      </c>
      <c r="I609" s="44">
        <v>310.8</v>
      </c>
    </row>
    <row r="610" spans="1:9" x14ac:dyDescent="0.2">
      <c r="A610" s="84"/>
      <c r="C610" s="59">
        <v>44737.708333333328</v>
      </c>
      <c r="D610" s="44">
        <v>517.5</v>
      </c>
      <c r="E610" s="44">
        <v>0.4</v>
      </c>
      <c r="F610" s="44">
        <v>10</v>
      </c>
      <c r="G610" s="44">
        <v>26.5</v>
      </c>
      <c r="H610" s="44">
        <v>1.4</v>
      </c>
      <c r="I610" s="44">
        <v>302</v>
      </c>
    </row>
    <row r="611" spans="1:9" x14ac:dyDescent="0.2">
      <c r="A611" s="84"/>
      <c r="C611" s="58">
        <v>44737.75</v>
      </c>
      <c r="D611" s="44">
        <v>518.1</v>
      </c>
      <c r="E611" s="44">
        <v>0.4</v>
      </c>
      <c r="F611" s="44">
        <v>8.8000000000000007</v>
      </c>
      <c r="G611" s="44">
        <v>28.8</v>
      </c>
      <c r="H611" s="44">
        <v>1.1000000000000001</v>
      </c>
      <c r="I611" s="44">
        <v>34.299999999999997</v>
      </c>
    </row>
    <row r="612" spans="1:9" x14ac:dyDescent="0.2">
      <c r="A612" s="84"/>
      <c r="C612" s="59">
        <v>44737.791666666672</v>
      </c>
      <c r="D612" s="44">
        <v>518.20000000000005</v>
      </c>
      <c r="E612" s="44">
        <v>0.2</v>
      </c>
      <c r="F612" s="44">
        <v>7.6</v>
      </c>
      <c r="G612" s="44">
        <v>31.4</v>
      </c>
      <c r="H612" s="44">
        <v>1.6</v>
      </c>
      <c r="I612" s="44">
        <v>92.3</v>
      </c>
    </row>
    <row r="613" spans="1:9" x14ac:dyDescent="0.2">
      <c r="A613" s="84"/>
      <c r="C613" s="58">
        <v>44737.833333333328</v>
      </c>
      <c r="D613" s="44">
        <v>518.20000000000005</v>
      </c>
      <c r="E613" s="44">
        <v>0</v>
      </c>
      <c r="F613" s="44">
        <v>7.8</v>
      </c>
      <c r="G613" s="44">
        <v>30.5</v>
      </c>
      <c r="H613" s="44">
        <v>2.4</v>
      </c>
      <c r="I613" s="44">
        <v>104.7</v>
      </c>
    </row>
    <row r="614" spans="1:9" x14ac:dyDescent="0.2">
      <c r="A614" s="84"/>
      <c r="C614" s="59">
        <v>44737.875</v>
      </c>
      <c r="D614" s="44">
        <v>518.29999999999995</v>
      </c>
      <c r="E614" s="44">
        <v>0</v>
      </c>
      <c r="F614" s="44">
        <v>7.7</v>
      </c>
      <c r="G614" s="44">
        <v>30.4</v>
      </c>
      <c r="H614" s="44">
        <v>2.6</v>
      </c>
      <c r="I614" s="44">
        <v>105.7</v>
      </c>
    </row>
    <row r="615" spans="1:9" x14ac:dyDescent="0.2">
      <c r="A615" s="84"/>
      <c r="C615" s="58">
        <v>44737.916666666672</v>
      </c>
      <c r="D615" s="44">
        <v>517.9</v>
      </c>
      <c r="E615" s="44">
        <v>0.2</v>
      </c>
      <c r="F615" s="44">
        <v>8.1</v>
      </c>
      <c r="G615" s="44">
        <v>28.9</v>
      </c>
      <c r="H615" s="44">
        <v>1</v>
      </c>
      <c r="I615" s="44">
        <v>108.6</v>
      </c>
    </row>
    <row r="616" spans="1:9" x14ac:dyDescent="0.2">
      <c r="A616" s="84"/>
      <c r="C616" s="59">
        <v>44737.958333333328</v>
      </c>
      <c r="D616" s="44">
        <v>517.79999999999995</v>
      </c>
      <c r="E616" s="44">
        <v>0</v>
      </c>
      <c r="F616" s="44">
        <v>8</v>
      </c>
      <c r="G616" s="44">
        <v>30</v>
      </c>
      <c r="H616" s="44">
        <v>2.6</v>
      </c>
      <c r="I616" s="44">
        <v>111.8</v>
      </c>
    </row>
    <row r="617" spans="1:9" x14ac:dyDescent="0.2">
      <c r="A617" s="84">
        <v>26</v>
      </c>
      <c r="C617" s="58">
        <v>44738</v>
      </c>
      <c r="D617" s="44">
        <v>517.5</v>
      </c>
      <c r="E617" s="44">
        <v>0</v>
      </c>
      <c r="F617" s="44">
        <v>9.9</v>
      </c>
      <c r="G617" s="44">
        <v>25.6</v>
      </c>
      <c r="H617" s="44">
        <v>1.7</v>
      </c>
      <c r="I617" s="44">
        <v>100.8</v>
      </c>
    </row>
    <row r="618" spans="1:9" x14ac:dyDescent="0.2">
      <c r="A618" s="84"/>
      <c r="C618" s="59">
        <v>44738.041666666672</v>
      </c>
      <c r="D618" s="44">
        <v>517.29999999999995</v>
      </c>
      <c r="E618" s="44">
        <v>0</v>
      </c>
      <c r="F618" s="44">
        <v>11.9</v>
      </c>
      <c r="G618" s="44">
        <v>22.9</v>
      </c>
      <c r="H618" s="44">
        <v>1.9</v>
      </c>
      <c r="I618" s="44">
        <v>25.9</v>
      </c>
    </row>
    <row r="619" spans="1:9" x14ac:dyDescent="0.2">
      <c r="A619" s="84"/>
      <c r="C619" s="58">
        <v>44738.083333333328</v>
      </c>
      <c r="D619" s="44">
        <v>517.29999999999995</v>
      </c>
      <c r="E619" s="44">
        <v>0.4</v>
      </c>
      <c r="F619" s="44">
        <v>10.1</v>
      </c>
      <c r="G619" s="44">
        <v>25.5</v>
      </c>
      <c r="H619" s="44">
        <v>1.9</v>
      </c>
      <c r="I619" s="44">
        <v>113.9</v>
      </c>
    </row>
    <row r="620" spans="1:9" x14ac:dyDescent="0.2">
      <c r="A620" s="84"/>
      <c r="C620" s="59">
        <v>44738.125</v>
      </c>
      <c r="D620" s="44">
        <v>517.29999999999995</v>
      </c>
      <c r="E620" s="44">
        <v>0</v>
      </c>
      <c r="F620" s="44">
        <v>10.3</v>
      </c>
      <c r="G620" s="44">
        <v>25.9</v>
      </c>
      <c r="H620" s="44">
        <v>2.1</v>
      </c>
      <c r="I620" s="44">
        <v>114.2</v>
      </c>
    </row>
    <row r="621" spans="1:9" x14ac:dyDescent="0.2">
      <c r="A621" s="84"/>
      <c r="C621" s="58">
        <v>44738.166666666672</v>
      </c>
      <c r="D621" s="44">
        <v>517.6</v>
      </c>
      <c r="E621" s="44">
        <v>0.2</v>
      </c>
      <c r="F621" s="44">
        <v>8.5</v>
      </c>
      <c r="G621" s="44">
        <v>29.5</v>
      </c>
      <c r="H621" s="44">
        <v>1.7</v>
      </c>
      <c r="I621" s="44">
        <v>121.5</v>
      </c>
    </row>
    <row r="622" spans="1:9" x14ac:dyDescent="0.2">
      <c r="A622" s="84"/>
      <c r="C622" s="59">
        <v>44738.208333333328</v>
      </c>
      <c r="D622" s="44">
        <v>517.70000000000005</v>
      </c>
      <c r="E622" s="44">
        <v>0</v>
      </c>
      <c r="F622" s="44">
        <v>7.4</v>
      </c>
      <c r="G622" s="44">
        <v>31.2</v>
      </c>
      <c r="H622" s="44">
        <v>3.3</v>
      </c>
      <c r="I622" s="44">
        <v>111.7</v>
      </c>
    </row>
    <row r="623" spans="1:9" x14ac:dyDescent="0.2">
      <c r="A623" s="84"/>
      <c r="C623" s="58">
        <v>44738.25</v>
      </c>
      <c r="D623" s="44">
        <v>517.9</v>
      </c>
      <c r="E623" s="44">
        <v>0.2</v>
      </c>
      <c r="F623" s="44">
        <v>7.2</v>
      </c>
      <c r="G623" s="44">
        <v>31.5</v>
      </c>
      <c r="H623" s="44">
        <v>3.1</v>
      </c>
      <c r="I623" s="44">
        <v>111.1</v>
      </c>
    </row>
    <row r="624" spans="1:9" x14ac:dyDescent="0.2">
      <c r="A624" s="84"/>
      <c r="C624" s="59">
        <v>44738.291666666672</v>
      </c>
      <c r="D624" s="44">
        <v>518.29999999999995</v>
      </c>
      <c r="E624" s="44">
        <v>0</v>
      </c>
      <c r="F624" s="44">
        <v>9.8000000000000007</v>
      </c>
      <c r="G624" s="44">
        <v>26.7</v>
      </c>
      <c r="H624" s="44">
        <v>1.9</v>
      </c>
      <c r="I624" s="44">
        <v>80</v>
      </c>
    </row>
    <row r="625" spans="1:9" x14ac:dyDescent="0.2">
      <c r="A625" s="84"/>
      <c r="C625" s="58">
        <v>44738.333333333328</v>
      </c>
      <c r="D625" s="44">
        <v>518.6</v>
      </c>
      <c r="E625" s="44">
        <v>0</v>
      </c>
      <c r="F625" s="44">
        <v>12.4</v>
      </c>
      <c r="G625" s="44">
        <v>21.6</v>
      </c>
      <c r="H625" s="44">
        <v>1.9</v>
      </c>
      <c r="I625" s="44">
        <v>303.39999999999998</v>
      </c>
    </row>
    <row r="626" spans="1:9" x14ac:dyDescent="0.2">
      <c r="A626" s="84"/>
      <c r="C626" s="59">
        <v>44738.375</v>
      </c>
      <c r="D626" s="44">
        <v>518.5</v>
      </c>
      <c r="E626" s="44">
        <v>0</v>
      </c>
      <c r="F626" s="44">
        <v>12.5</v>
      </c>
      <c r="G626" s="44">
        <v>20.9</v>
      </c>
      <c r="H626" s="44">
        <v>3.3</v>
      </c>
      <c r="I626" s="44">
        <v>272.10000000000002</v>
      </c>
    </row>
    <row r="627" spans="1:9" x14ac:dyDescent="0.2">
      <c r="A627" s="84"/>
      <c r="C627" s="58">
        <v>44738.416666666672</v>
      </c>
      <c r="D627" s="44">
        <v>518.4</v>
      </c>
      <c r="E627" s="44">
        <v>0</v>
      </c>
      <c r="F627" s="44">
        <v>13.6</v>
      </c>
      <c r="G627" s="44">
        <v>19</v>
      </c>
      <c r="H627" s="44">
        <v>4.0999999999999996</v>
      </c>
      <c r="I627" s="44">
        <v>273.2</v>
      </c>
    </row>
    <row r="628" spans="1:9" x14ac:dyDescent="0.2">
      <c r="A628" s="84"/>
      <c r="C628" s="59">
        <v>44738.458333333328</v>
      </c>
      <c r="D628" s="44">
        <v>518.1</v>
      </c>
      <c r="E628" s="44">
        <v>0</v>
      </c>
      <c r="F628" s="44">
        <v>14.7</v>
      </c>
      <c r="G628" s="44">
        <v>17.3</v>
      </c>
      <c r="H628" s="44">
        <v>4.2</v>
      </c>
      <c r="I628" s="44">
        <v>279.89999999999998</v>
      </c>
    </row>
    <row r="629" spans="1:9" x14ac:dyDescent="0.2">
      <c r="A629" s="84"/>
      <c r="C629" s="58">
        <v>44738.5</v>
      </c>
      <c r="D629" s="44">
        <v>517.70000000000005</v>
      </c>
      <c r="E629" s="44">
        <v>0</v>
      </c>
      <c r="F629" s="44">
        <v>15.2</v>
      </c>
      <c r="G629" s="44">
        <v>16.899999999999999</v>
      </c>
      <c r="H629" s="44">
        <v>4.5</v>
      </c>
      <c r="I629" s="44">
        <v>286.2</v>
      </c>
    </row>
    <row r="630" spans="1:9" x14ac:dyDescent="0.2">
      <c r="A630" s="84"/>
      <c r="C630" s="59">
        <v>44738.541666666672</v>
      </c>
      <c r="D630" s="44">
        <v>517.6</v>
      </c>
      <c r="E630" s="44">
        <v>0</v>
      </c>
      <c r="F630" s="44">
        <v>15.5</v>
      </c>
      <c r="G630" s="44">
        <v>17</v>
      </c>
      <c r="H630" s="44">
        <v>4.5</v>
      </c>
      <c r="I630" s="44">
        <v>282.2</v>
      </c>
    </row>
    <row r="631" spans="1:9" x14ac:dyDescent="0.2">
      <c r="A631" s="84"/>
      <c r="C631" s="58">
        <v>44738.583333333328</v>
      </c>
      <c r="D631" s="44">
        <v>517.5</v>
      </c>
      <c r="E631" s="44">
        <v>0</v>
      </c>
      <c r="F631" s="44">
        <v>15</v>
      </c>
      <c r="G631" s="44">
        <v>17.5</v>
      </c>
      <c r="H631" s="44">
        <v>4.5999999999999996</v>
      </c>
      <c r="I631" s="44">
        <v>273.8</v>
      </c>
    </row>
    <row r="632" spans="1:9" x14ac:dyDescent="0.2">
      <c r="A632" s="84"/>
      <c r="C632" s="59">
        <v>44738.625</v>
      </c>
      <c r="D632" s="44">
        <v>517.5</v>
      </c>
      <c r="E632" s="44">
        <v>0</v>
      </c>
      <c r="F632" s="44">
        <v>14.8</v>
      </c>
      <c r="G632" s="44">
        <v>18.100000000000001</v>
      </c>
      <c r="H632" s="44">
        <v>3.9</v>
      </c>
      <c r="I632" s="44">
        <v>286.60000000000002</v>
      </c>
    </row>
    <row r="633" spans="1:9" x14ac:dyDescent="0.2">
      <c r="A633" s="84"/>
      <c r="C633" s="58">
        <v>44738.666666666672</v>
      </c>
      <c r="D633" s="44">
        <v>517.70000000000005</v>
      </c>
      <c r="E633" s="44">
        <v>0</v>
      </c>
      <c r="F633" s="44">
        <v>12.5</v>
      </c>
      <c r="G633" s="44">
        <v>22</v>
      </c>
      <c r="H633" s="44">
        <v>2.8</v>
      </c>
      <c r="I633" s="44">
        <v>298.39999999999998</v>
      </c>
    </row>
    <row r="634" spans="1:9" x14ac:dyDescent="0.2">
      <c r="A634" s="84"/>
      <c r="C634" s="59">
        <v>44738.708333333328</v>
      </c>
      <c r="D634" s="44">
        <v>518.5</v>
      </c>
      <c r="E634" s="44">
        <v>0.4</v>
      </c>
      <c r="F634" s="44">
        <v>10.199999999999999</v>
      </c>
      <c r="G634" s="44">
        <v>26.4</v>
      </c>
      <c r="H634" s="44">
        <v>1.6</v>
      </c>
      <c r="I634" s="44">
        <v>57.6</v>
      </c>
    </row>
    <row r="635" spans="1:9" x14ac:dyDescent="0.2">
      <c r="A635" s="84"/>
      <c r="C635" s="58">
        <v>44738.75</v>
      </c>
      <c r="D635" s="44">
        <v>519.1</v>
      </c>
      <c r="E635" s="44">
        <v>0.4</v>
      </c>
      <c r="F635" s="44">
        <v>9.6</v>
      </c>
      <c r="G635" s="44">
        <v>28.1</v>
      </c>
      <c r="H635" s="44">
        <v>2.6</v>
      </c>
      <c r="I635" s="44">
        <v>99.4</v>
      </c>
    </row>
    <row r="636" spans="1:9" x14ac:dyDescent="0.2">
      <c r="A636" s="84"/>
      <c r="C636" s="59">
        <v>44738.791666666672</v>
      </c>
      <c r="D636" s="44">
        <v>519.20000000000005</v>
      </c>
      <c r="E636" s="44">
        <v>0</v>
      </c>
      <c r="F636" s="44">
        <v>9</v>
      </c>
      <c r="G636" s="44">
        <v>29</v>
      </c>
      <c r="H636" s="44">
        <v>3.5</v>
      </c>
      <c r="I636" s="44">
        <v>103.9</v>
      </c>
    </row>
    <row r="637" spans="1:9" x14ac:dyDescent="0.2">
      <c r="A637" s="84"/>
      <c r="C637" s="58">
        <v>44738.833333333328</v>
      </c>
      <c r="D637" s="44">
        <v>519.4</v>
      </c>
      <c r="E637" s="44">
        <v>0.2</v>
      </c>
      <c r="F637" s="44">
        <v>8.3000000000000007</v>
      </c>
      <c r="G637" s="44">
        <v>30.3</v>
      </c>
      <c r="H637" s="44">
        <v>3.8</v>
      </c>
      <c r="I637" s="44">
        <v>100.6</v>
      </c>
    </row>
    <row r="638" spans="1:9" x14ac:dyDescent="0.2">
      <c r="A638" s="84"/>
      <c r="C638" s="59">
        <v>44738.875</v>
      </c>
      <c r="D638" s="44">
        <v>519.4</v>
      </c>
      <c r="E638" s="44">
        <v>0</v>
      </c>
      <c r="F638" s="44">
        <v>8</v>
      </c>
      <c r="G638" s="44">
        <v>31</v>
      </c>
      <c r="H638" s="44">
        <v>4.7</v>
      </c>
      <c r="I638" s="44">
        <v>89.2</v>
      </c>
    </row>
    <row r="639" spans="1:9" x14ac:dyDescent="0.2">
      <c r="A639" s="84"/>
      <c r="C639" s="58">
        <v>44738.916666666672</v>
      </c>
      <c r="D639" s="44">
        <v>519.4</v>
      </c>
      <c r="E639" s="44">
        <v>0</v>
      </c>
      <c r="F639" s="44">
        <v>8</v>
      </c>
      <c r="G639" s="44">
        <v>30.6</v>
      </c>
      <c r="H639" s="44">
        <v>5.4</v>
      </c>
      <c r="I639" s="44">
        <v>79</v>
      </c>
    </row>
    <row r="640" spans="1:9" x14ac:dyDescent="0.2">
      <c r="A640" s="84"/>
      <c r="C640" s="59">
        <v>44738.958333333328</v>
      </c>
      <c r="D640" s="44">
        <v>519.29999999999995</v>
      </c>
      <c r="E640" s="44">
        <v>0</v>
      </c>
      <c r="F640" s="44">
        <v>7.9</v>
      </c>
      <c r="G640" s="44">
        <v>31.2</v>
      </c>
      <c r="H640" s="44">
        <v>5.3</v>
      </c>
      <c r="I640" s="44">
        <v>70.7</v>
      </c>
    </row>
    <row r="641" spans="1:10" x14ac:dyDescent="0.2">
      <c r="A641" s="84">
        <v>27</v>
      </c>
      <c r="C641" s="58">
        <v>44739</v>
      </c>
      <c r="D641" s="44">
        <v>519.20000000000005</v>
      </c>
      <c r="E641" s="44">
        <v>0.2</v>
      </c>
      <c r="F641" s="44">
        <v>7.5</v>
      </c>
      <c r="G641" s="44">
        <v>32.700000000000003</v>
      </c>
      <c r="H641" s="44">
        <v>5.6</v>
      </c>
      <c r="I641" s="44">
        <v>72.8</v>
      </c>
    </row>
    <row r="642" spans="1:10" x14ac:dyDescent="0.2">
      <c r="A642" s="84"/>
      <c r="C642" s="59">
        <v>44739.041666666672</v>
      </c>
      <c r="D642" s="44">
        <v>518.9</v>
      </c>
      <c r="E642" s="44">
        <v>0</v>
      </c>
      <c r="F642" s="44">
        <v>7.7</v>
      </c>
      <c r="G642" s="44">
        <v>32.700000000000003</v>
      </c>
      <c r="H642" s="44">
        <v>5.5</v>
      </c>
      <c r="I642" s="44">
        <v>69.5</v>
      </c>
    </row>
    <row r="643" spans="1:10" x14ac:dyDescent="0.2">
      <c r="A643" s="84"/>
      <c r="C643" s="58">
        <v>44739.083333333328</v>
      </c>
      <c r="D643" s="44">
        <v>518.70000000000005</v>
      </c>
      <c r="E643" s="44">
        <v>0</v>
      </c>
      <c r="F643" s="44">
        <v>7.4</v>
      </c>
      <c r="G643" s="44">
        <v>34.299999999999997</v>
      </c>
      <c r="H643" s="44">
        <v>5.3</v>
      </c>
      <c r="I643" s="44">
        <v>70</v>
      </c>
    </row>
    <row r="644" spans="1:10" x14ac:dyDescent="0.2">
      <c r="A644" s="84"/>
      <c r="C644" s="59">
        <v>44739.125</v>
      </c>
      <c r="D644" s="44">
        <v>518.6</v>
      </c>
      <c r="E644" s="44">
        <v>0</v>
      </c>
      <c r="F644" s="44">
        <v>7.2</v>
      </c>
      <c r="G644" s="44">
        <v>35</v>
      </c>
      <c r="H644" s="44">
        <v>4.8</v>
      </c>
      <c r="I644" s="44">
        <v>76.400000000000006</v>
      </c>
    </row>
    <row r="645" spans="1:10" x14ac:dyDescent="0.2">
      <c r="A645" s="84"/>
      <c r="C645" s="58">
        <v>44739.166666666672</v>
      </c>
      <c r="D645" s="44">
        <v>518.79999999999995</v>
      </c>
      <c r="E645" s="44">
        <v>0.4</v>
      </c>
      <c r="F645" s="44">
        <v>7</v>
      </c>
      <c r="G645" s="44">
        <v>35.6</v>
      </c>
      <c r="H645" s="44">
        <v>3.9</v>
      </c>
      <c r="I645" s="44">
        <v>73.400000000000006</v>
      </c>
    </row>
    <row r="646" spans="1:10" x14ac:dyDescent="0.2">
      <c r="A646" s="84"/>
      <c r="C646" s="59">
        <v>44739.208333333328</v>
      </c>
      <c r="D646" s="44">
        <v>519</v>
      </c>
      <c r="E646" s="44">
        <v>0</v>
      </c>
      <c r="F646" s="44">
        <v>6.6</v>
      </c>
      <c r="G646" s="44">
        <v>36.6</v>
      </c>
      <c r="H646" s="44">
        <v>5.3</v>
      </c>
      <c r="I646" s="44">
        <v>69.099999999999994</v>
      </c>
    </row>
    <row r="647" spans="1:10" x14ac:dyDescent="0.2">
      <c r="A647" s="84"/>
      <c r="C647" s="58">
        <v>44739.25</v>
      </c>
      <c r="D647" s="44">
        <v>519.20000000000005</v>
      </c>
      <c r="E647" s="44">
        <v>0.2</v>
      </c>
      <c r="F647" s="44">
        <v>7.2</v>
      </c>
      <c r="G647" s="44">
        <v>35.200000000000003</v>
      </c>
      <c r="H647" s="44">
        <v>4.3</v>
      </c>
      <c r="I647" s="44">
        <v>61.8</v>
      </c>
    </row>
    <row r="648" spans="1:10" x14ac:dyDescent="0.2">
      <c r="A648" s="84"/>
      <c r="C648" s="59">
        <v>44739.291666666672</v>
      </c>
      <c r="D648" s="44">
        <v>519.5</v>
      </c>
      <c r="E648" s="44">
        <v>0</v>
      </c>
      <c r="F648" s="44">
        <v>9</v>
      </c>
      <c r="G648" s="44">
        <v>29.4</v>
      </c>
      <c r="H648" s="44">
        <v>4.5</v>
      </c>
      <c r="I648" s="44">
        <v>67</v>
      </c>
    </row>
    <row r="649" spans="1:10" x14ac:dyDescent="0.2">
      <c r="A649" s="84"/>
      <c r="C649" s="58">
        <v>44739.333333333328</v>
      </c>
      <c r="D649" s="44">
        <v>519.79999999999995</v>
      </c>
      <c r="E649" s="44">
        <v>0</v>
      </c>
      <c r="F649" s="44">
        <v>13.1</v>
      </c>
      <c r="G649" s="44">
        <v>22.5</v>
      </c>
      <c r="H649" s="44">
        <v>2.2999999999999998</v>
      </c>
      <c r="I649" s="44">
        <v>333.7</v>
      </c>
    </row>
    <row r="650" spans="1:10" x14ac:dyDescent="0.2">
      <c r="A650" s="84"/>
      <c r="C650" s="59">
        <v>44739.375</v>
      </c>
      <c r="D650" s="44">
        <v>519.6</v>
      </c>
      <c r="E650" s="44">
        <v>0</v>
      </c>
      <c r="F650" s="44">
        <v>12.1</v>
      </c>
      <c r="G650" s="44">
        <v>25.4</v>
      </c>
      <c r="H650" s="44">
        <v>3.5</v>
      </c>
      <c r="I650" s="44">
        <v>276.2</v>
      </c>
    </row>
    <row r="651" spans="1:10" x14ac:dyDescent="0.2">
      <c r="A651" s="84"/>
      <c r="C651" s="58">
        <v>44739.416666666672</v>
      </c>
      <c r="D651" s="44">
        <v>519.6</v>
      </c>
      <c r="E651" s="44">
        <v>0</v>
      </c>
      <c r="F651" s="44">
        <v>12.6</v>
      </c>
      <c r="G651" s="44">
        <v>23</v>
      </c>
      <c r="H651" s="44">
        <v>4.3</v>
      </c>
      <c r="I651" s="44">
        <v>276.7</v>
      </c>
    </row>
    <row r="652" spans="1:10" x14ac:dyDescent="0.2">
      <c r="A652" s="84"/>
      <c r="C652" s="59">
        <v>44739.458333333328</v>
      </c>
      <c r="D652" s="44">
        <v>519.20000000000005</v>
      </c>
      <c r="E652" s="44">
        <v>0</v>
      </c>
      <c r="F652" s="44">
        <v>13.2</v>
      </c>
      <c r="G652" s="44">
        <v>21.8</v>
      </c>
      <c r="H652" s="44">
        <v>4.3</v>
      </c>
      <c r="I652" s="44">
        <v>272.7</v>
      </c>
    </row>
    <row r="653" spans="1:10" x14ac:dyDescent="0.2">
      <c r="A653" s="84"/>
      <c r="C653" s="58">
        <v>44739.5</v>
      </c>
      <c r="D653" s="44">
        <v>518.6</v>
      </c>
      <c r="E653" s="44">
        <v>0</v>
      </c>
      <c r="F653" s="44">
        <v>14.5</v>
      </c>
      <c r="G653" s="44">
        <v>20</v>
      </c>
      <c r="H653" s="44">
        <v>3.9</v>
      </c>
      <c r="I653" s="44">
        <v>282.60000000000002</v>
      </c>
    </row>
    <row r="654" spans="1:10" x14ac:dyDescent="0.2">
      <c r="A654" s="84"/>
      <c r="C654" s="59">
        <v>44739.541666666672</v>
      </c>
      <c r="D654" s="44">
        <v>518.29999999999995</v>
      </c>
      <c r="E654" s="44">
        <v>0</v>
      </c>
      <c r="F654" s="44">
        <v>14.4</v>
      </c>
      <c r="G654" s="44">
        <v>20.5</v>
      </c>
      <c r="H654" s="44">
        <v>3.9</v>
      </c>
      <c r="I654" s="44">
        <v>283.3</v>
      </c>
      <c r="J654" s="27"/>
    </row>
    <row r="655" spans="1:10" x14ac:dyDescent="0.2">
      <c r="A655" s="84"/>
      <c r="C655" s="58">
        <v>44739.583333333328</v>
      </c>
      <c r="D655" s="44">
        <v>518.20000000000005</v>
      </c>
      <c r="E655" s="44">
        <v>0</v>
      </c>
      <c r="F655" s="44">
        <v>14.6</v>
      </c>
      <c r="G655" s="44">
        <v>19.2</v>
      </c>
      <c r="H655" s="44">
        <v>3.3</v>
      </c>
      <c r="I655" s="44">
        <v>283.10000000000002</v>
      </c>
    </row>
    <row r="656" spans="1:10" x14ac:dyDescent="0.2">
      <c r="A656" s="84"/>
      <c r="C656" s="59">
        <v>44739.625</v>
      </c>
      <c r="D656" s="44">
        <v>518.20000000000005</v>
      </c>
      <c r="E656" s="44">
        <v>0</v>
      </c>
      <c r="F656" s="44">
        <v>12.9</v>
      </c>
      <c r="G656" s="44">
        <v>24.3</v>
      </c>
      <c r="H656" s="44">
        <v>3.9</v>
      </c>
      <c r="I656" s="44">
        <v>280.7</v>
      </c>
    </row>
    <row r="657" spans="1:9" x14ac:dyDescent="0.2">
      <c r="A657" s="84"/>
      <c r="C657" s="58">
        <v>44739.666666666672</v>
      </c>
      <c r="D657" s="44">
        <v>518.29999999999995</v>
      </c>
      <c r="E657" s="44">
        <v>0.4</v>
      </c>
      <c r="F657" s="44">
        <v>10.3</v>
      </c>
      <c r="G657" s="44">
        <v>35.4</v>
      </c>
      <c r="H657" s="44">
        <v>2.9</v>
      </c>
      <c r="I657" s="44">
        <v>292.10000000000002</v>
      </c>
    </row>
    <row r="658" spans="1:9" x14ac:dyDescent="0.2">
      <c r="A658" s="84"/>
      <c r="C658" s="59">
        <v>44739.708333333328</v>
      </c>
      <c r="D658" s="44">
        <v>519.20000000000005</v>
      </c>
      <c r="E658" s="44">
        <v>0</v>
      </c>
      <c r="F658" s="44">
        <v>8.1</v>
      </c>
      <c r="G658" s="44">
        <v>43.5</v>
      </c>
      <c r="H658" s="44">
        <v>1.1000000000000001</v>
      </c>
      <c r="I658" s="44">
        <v>345.4</v>
      </c>
    </row>
    <row r="659" spans="1:9" x14ac:dyDescent="0.2">
      <c r="A659" s="84"/>
      <c r="C659" s="58">
        <v>44739.75</v>
      </c>
      <c r="D659" s="44">
        <v>519.5</v>
      </c>
      <c r="E659" s="44">
        <v>0</v>
      </c>
      <c r="F659" s="44">
        <v>7.7</v>
      </c>
      <c r="G659" s="44">
        <v>40.200000000000003</v>
      </c>
      <c r="H659" s="44">
        <v>1.3</v>
      </c>
      <c r="I659" s="44">
        <v>85.1</v>
      </c>
    </row>
    <row r="660" spans="1:9" x14ac:dyDescent="0.2">
      <c r="A660" s="84"/>
      <c r="C660" s="59">
        <v>44739.791666666672</v>
      </c>
      <c r="D660" s="44">
        <v>519.5</v>
      </c>
      <c r="E660" s="44">
        <v>0.2</v>
      </c>
      <c r="F660" s="44">
        <v>7.6</v>
      </c>
      <c r="G660" s="44">
        <v>37.700000000000003</v>
      </c>
      <c r="H660" s="44">
        <v>2.7</v>
      </c>
      <c r="I660" s="44">
        <v>100.8</v>
      </c>
    </row>
    <row r="661" spans="1:9" x14ac:dyDescent="0.2">
      <c r="A661" s="84"/>
      <c r="C661" s="58">
        <v>44739.833333333328</v>
      </c>
      <c r="D661" s="44">
        <v>519.6</v>
      </c>
      <c r="E661" s="44">
        <v>0</v>
      </c>
      <c r="F661" s="44">
        <v>7.5</v>
      </c>
      <c r="G661" s="44">
        <v>36.9</v>
      </c>
      <c r="H661" s="44">
        <v>3.1</v>
      </c>
      <c r="I661" s="44">
        <v>100.3</v>
      </c>
    </row>
    <row r="662" spans="1:9" x14ac:dyDescent="0.2">
      <c r="A662" s="84"/>
      <c r="C662" s="59">
        <v>44739.875</v>
      </c>
      <c r="D662" s="44">
        <v>519.6</v>
      </c>
      <c r="E662" s="44">
        <v>0.2</v>
      </c>
      <c r="F662" s="44">
        <v>7.9</v>
      </c>
      <c r="G662" s="44">
        <v>35.9</v>
      </c>
      <c r="H662" s="44">
        <v>3.6</v>
      </c>
      <c r="I662" s="44">
        <v>77.8</v>
      </c>
    </row>
    <row r="663" spans="1:9" x14ac:dyDescent="0.2">
      <c r="A663" s="84"/>
      <c r="C663" s="58">
        <v>44739.916666666672</v>
      </c>
      <c r="D663" s="44">
        <v>519.6</v>
      </c>
      <c r="E663" s="44">
        <v>0.2</v>
      </c>
      <c r="F663" s="44">
        <v>8.3000000000000007</v>
      </c>
      <c r="G663" s="44">
        <v>34.9</v>
      </c>
      <c r="H663" s="44">
        <v>4.5999999999999996</v>
      </c>
      <c r="I663" s="44">
        <v>85.4</v>
      </c>
    </row>
    <row r="664" spans="1:9" x14ac:dyDescent="0.2">
      <c r="A664" s="84"/>
      <c r="C664" s="59">
        <v>44739.958333333328</v>
      </c>
      <c r="D664" s="44">
        <v>519.5</v>
      </c>
      <c r="E664" s="44">
        <v>0</v>
      </c>
      <c r="F664" s="44">
        <v>8.6</v>
      </c>
      <c r="G664" s="44">
        <v>34.5</v>
      </c>
      <c r="H664" s="44">
        <v>3.9</v>
      </c>
      <c r="I664" s="44">
        <v>68.3</v>
      </c>
    </row>
    <row r="665" spans="1:9" x14ac:dyDescent="0.2">
      <c r="A665" s="84">
        <v>28</v>
      </c>
      <c r="B665" s="49"/>
      <c r="C665" s="58">
        <v>44740</v>
      </c>
      <c r="D665" s="44">
        <v>519.5</v>
      </c>
      <c r="E665" s="44">
        <v>0</v>
      </c>
      <c r="F665" s="44">
        <v>8.4</v>
      </c>
      <c r="G665" s="44">
        <v>36.299999999999997</v>
      </c>
      <c r="H665" s="44">
        <v>4.5999999999999996</v>
      </c>
      <c r="I665" s="44">
        <v>79.099999999999994</v>
      </c>
    </row>
    <row r="666" spans="1:9" x14ac:dyDescent="0.2">
      <c r="A666" s="84"/>
      <c r="B666" s="49"/>
      <c r="C666" s="59">
        <v>44740.041666666672</v>
      </c>
      <c r="D666" s="44">
        <v>519.20000000000005</v>
      </c>
      <c r="E666" s="44">
        <v>0</v>
      </c>
      <c r="F666" s="44">
        <v>8.9</v>
      </c>
      <c r="G666" s="44">
        <v>35.799999999999997</v>
      </c>
      <c r="H666" s="44">
        <v>4.0999999999999996</v>
      </c>
      <c r="I666" s="44">
        <v>58.3</v>
      </c>
    </row>
    <row r="667" spans="1:9" x14ac:dyDescent="0.2">
      <c r="A667" s="84"/>
      <c r="B667" s="49"/>
      <c r="C667" s="58">
        <v>44740.083333333328</v>
      </c>
      <c r="D667" s="44">
        <v>519</v>
      </c>
      <c r="E667" s="44">
        <v>0.2</v>
      </c>
      <c r="F667" s="44">
        <v>9.1</v>
      </c>
      <c r="G667" s="44">
        <v>36.799999999999997</v>
      </c>
      <c r="H667" s="44">
        <v>4.7</v>
      </c>
      <c r="I667" s="44">
        <v>61.6</v>
      </c>
    </row>
    <row r="668" spans="1:9" x14ac:dyDescent="0.2">
      <c r="A668" s="84"/>
      <c r="B668" s="49"/>
      <c r="C668" s="59">
        <v>44740.125</v>
      </c>
      <c r="D668" s="44">
        <v>518.79999999999995</v>
      </c>
      <c r="E668" s="44">
        <v>0</v>
      </c>
      <c r="F668" s="44">
        <v>9.3000000000000007</v>
      </c>
      <c r="G668" s="44">
        <v>38.299999999999997</v>
      </c>
      <c r="H668" s="44">
        <v>4.4000000000000004</v>
      </c>
      <c r="I668" s="44">
        <v>59.8</v>
      </c>
    </row>
    <row r="669" spans="1:9" x14ac:dyDescent="0.2">
      <c r="A669" s="84"/>
      <c r="B669" s="49"/>
      <c r="C669" s="58">
        <v>44740.166666666672</v>
      </c>
      <c r="D669" s="44">
        <v>518.79999999999995</v>
      </c>
      <c r="E669" s="44">
        <v>0.2</v>
      </c>
      <c r="F669" s="44">
        <v>9.3000000000000007</v>
      </c>
      <c r="G669" s="44">
        <v>37.299999999999997</v>
      </c>
      <c r="H669" s="44">
        <v>4.5</v>
      </c>
      <c r="I669" s="44">
        <v>60.4</v>
      </c>
    </row>
    <row r="670" spans="1:9" x14ac:dyDescent="0.2">
      <c r="A670" s="84"/>
      <c r="B670" s="49"/>
      <c r="C670" s="59">
        <v>44740.208333333328</v>
      </c>
      <c r="D670" s="44">
        <v>518.9</v>
      </c>
      <c r="E670" s="44">
        <v>0</v>
      </c>
      <c r="F670" s="44">
        <v>9.3000000000000007</v>
      </c>
      <c r="G670" s="44">
        <v>35.200000000000003</v>
      </c>
      <c r="H670" s="44">
        <v>4.5999999999999996</v>
      </c>
      <c r="I670" s="44">
        <v>60.2</v>
      </c>
    </row>
    <row r="671" spans="1:9" x14ac:dyDescent="0.2">
      <c r="A671" s="84"/>
      <c r="B671" s="49"/>
      <c r="C671" s="58">
        <v>44740.25</v>
      </c>
      <c r="D671" s="44">
        <v>519.1</v>
      </c>
      <c r="E671" s="44">
        <v>0.4</v>
      </c>
      <c r="F671" s="44">
        <v>9.6</v>
      </c>
      <c r="G671" s="44">
        <v>32</v>
      </c>
      <c r="H671" s="44">
        <v>4.7</v>
      </c>
      <c r="I671" s="44">
        <v>63.7</v>
      </c>
    </row>
    <row r="672" spans="1:9" x14ac:dyDescent="0.2">
      <c r="A672" s="84"/>
      <c r="B672" s="49"/>
      <c r="C672" s="59">
        <v>44740.291666666672</v>
      </c>
      <c r="D672" s="44">
        <v>519.5</v>
      </c>
      <c r="E672" s="44">
        <v>0</v>
      </c>
      <c r="F672" s="44">
        <v>11.6</v>
      </c>
      <c r="G672" s="44">
        <v>26.4</v>
      </c>
      <c r="H672" s="44">
        <v>3.5</v>
      </c>
      <c r="I672" s="44">
        <v>65.2</v>
      </c>
    </row>
    <row r="673" spans="1:9" x14ac:dyDescent="0.2">
      <c r="A673" s="84"/>
      <c r="B673" s="49"/>
      <c r="C673" s="58">
        <v>44740.333333333328</v>
      </c>
      <c r="D673" s="44">
        <v>519.6</v>
      </c>
      <c r="E673" s="44">
        <v>0</v>
      </c>
      <c r="F673" s="44">
        <v>14.3</v>
      </c>
      <c r="G673" s="44">
        <v>23.8</v>
      </c>
      <c r="H673" s="44">
        <v>1.6</v>
      </c>
      <c r="I673" s="44">
        <v>317</v>
      </c>
    </row>
    <row r="674" spans="1:9" x14ac:dyDescent="0.2">
      <c r="A674" s="84"/>
      <c r="B674" s="49"/>
      <c r="C674" s="59">
        <v>44740.375</v>
      </c>
      <c r="D674" s="44">
        <v>519.20000000000005</v>
      </c>
      <c r="E674" s="44">
        <v>0</v>
      </c>
      <c r="F674" s="44">
        <v>14.8</v>
      </c>
      <c r="G674" s="44">
        <v>26.3</v>
      </c>
      <c r="H674" s="44">
        <v>3.7</v>
      </c>
      <c r="I674" s="44">
        <v>276.5</v>
      </c>
    </row>
    <row r="675" spans="1:9" x14ac:dyDescent="0.2">
      <c r="A675" s="84"/>
      <c r="B675" s="49"/>
      <c r="C675" s="58">
        <v>44740.416666666672</v>
      </c>
      <c r="D675" s="44">
        <v>519.1</v>
      </c>
      <c r="E675" s="44">
        <v>0</v>
      </c>
      <c r="F675" s="44">
        <v>14.9</v>
      </c>
      <c r="G675" s="44">
        <v>26.1</v>
      </c>
      <c r="H675" s="44">
        <v>4.3</v>
      </c>
      <c r="I675" s="44">
        <v>273</v>
      </c>
    </row>
    <row r="676" spans="1:9" x14ac:dyDescent="0.2">
      <c r="A676" s="84"/>
      <c r="B676" s="49"/>
      <c r="C676" s="59">
        <v>44740.458333333328</v>
      </c>
      <c r="D676" s="44">
        <v>518.70000000000005</v>
      </c>
      <c r="E676" s="44">
        <v>0</v>
      </c>
      <c r="F676" s="44">
        <v>15.5</v>
      </c>
      <c r="G676" s="44">
        <v>24.1</v>
      </c>
      <c r="H676" s="44">
        <v>5</v>
      </c>
      <c r="I676" s="44">
        <v>272.89999999999998</v>
      </c>
    </row>
    <row r="677" spans="1:9" x14ac:dyDescent="0.2">
      <c r="A677" s="84"/>
      <c r="B677" s="49"/>
      <c r="C677" s="58">
        <v>44740.5</v>
      </c>
      <c r="D677" s="44">
        <v>518.4</v>
      </c>
      <c r="E677" s="44">
        <v>0</v>
      </c>
      <c r="F677" s="44">
        <v>16</v>
      </c>
      <c r="G677" s="44">
        <v>22.1</v>
      </c>
      <c r="H677" s="44">
        <v>5.2</v>
      </c>
      <c r="I677" s="44">
        <v>272.39999999999998</v>
      </c>
    </row>
    <row r="678" spans="1:9" x14ac:dyDescent="0.2">
      <c r="A678" s="84"/>
      <c r="B678" s="49"/>
      <c r="C678" s="59">
        <v>44740.541666666672</v>
      </c>
      <c r="D678" s="44">
        <v>518.20000000000005</v>
      </c>
      <c r="E678" s="44">
        <v>0</v>
      </c>
      <c r="F678" s="44">
        <v>16</v>
      </c>
      <c r="G678" s="44">
        <v>21.5</v>
      </c>
      <c r="H678" s="44">
        <v>4.9000000000000004</v>
      </c>
      <c r="I678" s="44">
        <v>274.60000000000002</v>
      </c>
    </row>
    <row r="679" spans="1:9" x14ac:dyDescent="0.2">
      <c r="A679" s="84"/>
      <c r="B679" s="49"/>
      <c r="C679" s="58">
        <v>44740.583333333328</v>
      </c>
      <c r="D679" s="44">
        <v>518.20000000000005</v>
      </c>
      <c r="E679" s="44">
        <v>0</v>
      </c>
      <c r="F679" s="44">
        <v>16.7</v>
      </c>
      <c r="G679" s="44">
        <v>20</v>
      </c>
      <c r="H679" s="44">
        <v>4.4000000000000004</v>
      </c>
      <c r="I679" s="44">
        <v>276.10000000000002</v>
      </c>
    </row>
    <row r="680" spans="1:9" x14ac:dyDescent="0.2">
      <c r="A680" s="84"/>
      <c r="B680" s="49"/>
      <c r="C680" s="59">
        <v>44740.625</v>
      </c>
      <c r="D680" s="44">
        <v>518.20000000000005</v>
      </c>
      <c r="E680" s="44">
        <v>0</v>
      </c>
      <c r="F680" s="44">
        <v>15.8</v>
      </c>
      <c r="G680" s="44">
        <v>19</v>
      </c>
      <c r="H680" s="44">
        <v>3.7</v>
      </c>
      <c r="I680" s="44">
        <v>282.3</v>
      </c>
    </row>
    <row r="681" spans="1:9" x14ac:dyDescent="0.2">
      <c r="A681" s="84"/>
      <c r="B681" s="49"/>
      <c r="C681" s="58">
        <v>44740.666666666672</v>
      </c>
      <c r="D681" s="44">
        <v>518</v>
      </c>
      <c r="E681" s="44">
        <v>0</v>
      </c>
      <c r="F681" s="44">
        <v>13.9</v>
      </c>
      <c r="G681" s="44">
        <v>22.1</v>
      </c>
      <c r="H681" s="44">
        <v>2.1</v>
      </c>
      <c r="I681" s="44">
        <v>316.3</v>
      </c>
    </row>
    <row r="682" spans="1:9" x14ac:dyDescent="0.2">
      <c r="A682" s="84"/>
      <c r="B682" s="49"/>
      <c r="C682" s="59">
        <v>44740.708333333328</v>
      </c>
      <c r="D682" s="44">
        <v>518.29999999999995</v>
      </c>
      <c r="E682" s="44">
        <v>0</v>
      </c>
      <c r="F682" s="44">
        <v>11.7</v>
      </c>
      <c r="G682" s="44">
        <v>27.2</v>
      </c>
      <c r="H682" s="44">
        <v>1.3</v>
      </c>
      <c r="I682" s="44">
        <v>82.5</v>
      </c>
    </row>
    <row r="683" spans="1:9" x14ac:dyDescent="0.2">
      <c r="A683" s="84"/>
      <c r="B683" s="49"/>
      <c r="C683" s="58">
        <v>44740.75</v>
      </c>
      <c r="D683" s="44">
        <v>518.70000000000005</v>
      </c>
      <c r="E683" s="44">
        <v>0.2</v>
      </c>
      <c r="F683" s="44">
        <v>10.9</v>
      </c>
      <c r="G683" s="44">
        <v>28.7</v>
      </c>
      <c r="H683" s="44">
        <v>3.4</v>
      </c>
      <c r="I683" s="44">
        <v>103.6</v>
      </c>
    </row>
    <row r="684" spans="1:9" x14ac:dyDescent="0.2">
      <c r="A684" s="84"/>
      <c r="B684" s="49"/>
      <c r="C684" s="59">
        <v>44740.791666666672</v>
      </c>
      <c r="D684" s="44">
        <v>519.1</v>
      </c>
      <c r="E684" s="44">
        <v>0</v>
      </c>
      <c r="F684" s="44">
        <v>10.1</v>
      </c>
      <c r="G684" s="44">
        <v>29.3</v>
      </c>
      <c r="H684" s="44">
        <v>3.7</v>
      </c>
      <c r="I684" s="44">
        <v>102</v>
      </c>
    </row>
    <row r="685" spans="1:9" x14ac:dyDescent="0.2">
      <c r="A685" s="84"/>
      <c r="B685" s="49"/>
      <c r="C685" s="58">
        <v>44740.833333333328</v>
      </c>
      <c r="D685" s="44">
        <v>519.1</v>
      </c>
      <c r="E685" s="44">
        <v>0</v>
      </c>
      <c r="F685" s="44">
        <v>9.6999999999999993</v>
      </c>
      <c r="G685" s="44">
        <v>29.9</v>
      </c>
      <c r="H685" s="44">
        <v>4</v>
      </c>
      <c r="I685" s="44">
        <v>98.8</v>
      </c>
    </row>
    <row r="686" spans="1:9" x14ac:dyDescent="0.2">
      <c r="A686" s="84"/>
      <c r="B686" s="49"/>
      <c r="C686" s="59">
        <v>44740.875</v>
      </c>
      <c r="D686" s="44">
        <v>519</v>
      </c>
      <c r="E686" s="44">
        <v>0</v>
      </c>
      <c r="F686" s="44">
        <v>9.5</v>
      </c>
      <c r="G686" s="44">
        <v>29</v>
      </c>
      <c r="H686" s="44">
        <v>4</v>
      </c>
      <c r="I686" s="44">
        <v>105</v>
      </c>
    </row>
    <row r="687" spans="1:9" x14ac:dyDescent="0.2">
      <c r="A687" s="84"/>
      <c r="B687" s="49"/>
      <c r="C687" s="58">
        <v>44740.916666666672</v>
      </c>
      <c r="D687" s="44">
        <v>519</v>
      </c>
      <c r="E687" s="44">
        <v>0.4</v>
      </c>
      <c r="F687" s="44">
        <v>9.1</v>
      </c>
      <c r="G687" s="44">
        <v>29</v>
      </c>
      <c r="H687" s="44">
        <v>3.9</v>
      </c>
      <c r="I687" s="44">
        <v>105.2</v>
      </c>
    </row>
    <row r="688" spans="1:9" x14ac:dyDescent="0.2">
      <c r="A688" s="84"/>
      <c r="B688" s="49"/>
      <c r="C688" s="59">
        <v>44740.958333333328</v>
      </c>
      <c r="D688" s="44">
        <v>519</v>
      </c>
      <c r="E688" s="44">
        <v>0.2</v>
      </c>
      <c r="F688" s="44">
        <v>8.6</v>
      </c>
      <c r="G688" s="44">
        <v>28.5</v>
      </c>
      <c r="H688" s="44">
        <v>4</v>
      </c>
      <c r="I688" s="44">
        <v>107.8</v>
      </c>
    </row>
    <row r="689" spans="1:9" x14ac:dyDescent="0.2">
      <c r="A689" s="84">
        <v>29</v>
      </c>
      <c r="B689" s="49"/>
      <c r="C689" s="58">
        <v>44741</v>
      </c>
      <c r="D689" s="44">
        <v>518.70000000000005</v>
      </c>
      <c r="E689" s="44">
        <v>0</v>
      </c>
      <c r="F689" s="44">
        <v>8.4</v>
      </c>
      <c r="G689" s="44">
        <v>26.2</v>
      </c>
      <c r="H689" s="44">
        <v>4.5999999999999996</v>
      </c>
      <c r="I689" s="44">
        <v>106.9</v>
      </c>
    </row>
    <row r="690" spans="1:9" x14ac:dyDescent="0.2">
      <c r="A690" s="84"/>
      <c r="B690" s="49"/>
      <c r="C690" s="59">
        <v>44741.041666666672</v>
      </c>
      <c r="D690" s="44">
        <v>518.4</v>
      </c>
      <c r="E690" s="44">
        <v>0</v>
      </c>
      <c r="F690" s="44">
        <v>8.3000000000000007</v>
      </c>
      <c r="G690" s="44">
        <v>23.1</v>
      </c>
      <c r="H690" s="44">
        <v>4.8</v>
      </c>
      <c r="I690" s="44">
        <v>109</v>
      </c>
    </row>
    <row r="691" spans="1:9" x14ac:dyDescent="0.2">
      <c r="A691" s="84"/>
      <c r="B691" s="49"/>
      <c r="C691" s="58">
        <v>44741.083333333328</v>
      </c>
      <c r="D691" s="44">
        <v>518</v>
      </c>
      <c r="E691" s="44">
        <v>0</v>
      </c>
      <c r="F691" s="44">
        <v>8.5</v>
      </c>
      <c r="G691" s="44">
        <v>21.6</v>
      </c>
      <c r="H691" s="44">
        <v>4.7</v>
      </c>
      <c r="I691" s="44">
        <v>94.7</v>
      </c>
    </row>
    <row r="692" spans="1:9" x14ac:dyDescent="0.2">
      <c r="A692" s="84"/>
      <c r="B692" s="49"/>
      <c r="C692" s="59">
        <v>44741.125</v>
      </c>
      <c r="D692" s="44">
        <v>517.79999999999995</v>
      </c>
      <c r="E692" s="44">
        <v>0</v>
      </c>
      <c r="F692" s="44">
        <v>8.3000000000000007</v>
      </c>
      <c r="G692" s="44">
        <v>22.2</v>
      </c>
      <c r="H692" s="44">
        <v>4.5999999999999996</v>
      </c>
      <c r="I692" s="44">
        <v>94.7</v>
      </c>
    </row>
    <row r="693" spans="1:9" x14ac:dyDescent="0.2">
      <c r="A693" s="84"/>
      <c r="B693" s="49"/>
      <c r="C693" s="58">
        <v>44741.166666666672</v>
      </c>
      <c r="D693" s="44">
        <v>517.79999999999995</v>
      </c>
      <c r="E693" s="44">
        <v>0</v>
      </c>
      <c r="F693" s="44">
        <v>8.1</v>
      </c>
      <c r="G693" s="44">
        <v>23.3</v>
      </c>
      <c r="H693" s="44">
        <v>4.8</v>
      </c>
      <c r="I693" s="44">
        <v>99.1</v>
      </c>
    </row>
    <row r="694" spans="1:9" x14ac:dyDescent="0.2">
      <c r="A694" s="84"/>
      <c r="B694" s="49"/>
      <c r="C694" s="59">
        <v>44741.208333333328</v>
      </c>
      <c r="D694" s="44">
        <v>517.9</v>
      </c>
      <c r="E694" s="44">
        <v>0</v>
      </c>
      <c r="F694" s="44">
        <v>8.6</v>
      </c>
      <c r="G694" s="44">
        <v>21.9</v>
      </c>
      <c r="H694" s="44">
        <v>5.6</v>
      </c>
      <c r="I694" s="44">
        <v>91.4</v>
      </c>
    </row>
    <row r="695" spans="1:9" x14ac:dyDescent="0.2">
      <c r="A695" s="84"/>
      <c r="B695" s="49"/>
      <c r="C695" s="58">
        <v>44741.25</v>
      </c>
      <c r="D695" s="44">
        <v>518.1</v>
      </c>
      <c r="E695" s="44">
        <v>0.2</v>
      </c>
      <c r="F695" s="44">
        <v>9.1</v>
      </c>
      <c r="G695" s="44">
        <v>20.7</v>
      </c>
      <c r="H695" s="44">
        <v>5.8</v>
      </c>
      <c r="I695" s="44">
        <v>83.5</v>
      </c>
    </row>
    <row r="696" spans="1:9" x14ac:dyDescent="0.2">
      <c r="A696" s="84"/>
      <c r="B696" s="49"/>
      <c r="C696" s="59">
        <v>44741.291666666672</v>
      </c>
      <c r="D696" s="44">
        <v>518.4</v>
      </c>
      <c r="E696" s="44">
        <v>0</v>
      </c>
      <c r="F696" s="44">
        <v>11.8</v>
      </c>
      <c r="G696" s="44">
        <v>17</v>
      </c>
      <c r="H696" s="44">
        <v>3.8</v>
      </c>
      <c r="I696" s="44">
        <v>85.3</v>
      </c>
    </row>
    <row r="697" spans="1:9" x14ac:dyDescent="0.2">
      <c r="A697" s="84"/>
      <c r="B697" s="49"/>
      <c r="C697" s="58">
        <v>44741.333333333328</v>
      </c>
      <c r="D697" s="44">
        <v>518.5</v>
      </c>
      <c r="E697" s="44">
        <v>0</v>
      </c>
      <c r="F697" s="44">
        <v>13.6</v>
      </c>
      <c r="G697" s="44">
        <v>17.2</v>
      </c>
      <c r="H697" s="44">
        <v>1.7</v>
      </c>
      <c r="I697" s="44">
        <v>339.5</v>
      </c>
    </row>
    <row r="698" spans="1:9" x14ac:dyDescent="0.2">
      <c r="A698" s="84"/>
      <c r="B698" s="49"/>
      <c r="C698" s="59">
        <v>44741.375</v>
      </c>
      <c r="D698" s="44">
        <v>518.29999999999995</v>
      </c>
      <c r="E698" s="44">
        <v>0</v>
      </c>
      <c r="F698" s="44">
        <v>14.5</v>
      </c>
      <c r="G698" s="44">
        <v>18.899999999999999</v>
      </c>
      <c r="H698" s="44">
        <v>2</v>
      </c>
      <c r="I698" s="44">
        <v>317.10000000000002</v>
      </c>
    </row>
    <row r="699" spans="1:9" x14ac:dyDescent="0.2">
      <c r="A699" s="84"/>
      <c r="B699" s="49"/>
      <c r="C699" s="58">
        <v>44741.416666666672</v>
      </c>
      <c r="D699" s="44">
        <v>518.20000000000005</v>
      </c>
      <c r="E699" s="44">
        <v>0</v>
      </c>
      <c r="F699" s="44">
        <v>15.8</v>
      </c>
      <c r="G699" s="44">
        <v>17.5</v>
      </c>
      <c r="H699" s="44">
        <v>2.8</v>
      </c>
      <c r="I699" s="44">
        <v>293.3</v>
      </c>
    </row>
    <row r="700" spans="1:9" x14ac:dyDescent="0.2">
      <c r="A700" s="84"/>
      <c r="B700" s="49"/>
      <c r="C700" s="59">
        <v>44741.458333333328</v>
      </c>
      <c r="D700" s="44">
        <v>518.20000000000005</v>
      </c>
      <c r="E700" s="44">
        <v>0</v>
      </c>
      <c r="F700" s="44">
        <v>15.6</v>
      </c>
      <c r="G700" s="44">
        <v>19.2</v>
      </c>
      <c r="H700" s="44">
        <v>3.2</v>
      </c>
      <c r="I700" s="44">
        <v>284.7</v>
      </c>
    </row>
    <row r="701" spans="1:9" x14ac:dyDescent="0.2">
      <c r="A701" s="84"/>
      <c r="B701" s="49"/>
      <c r="C701" s="58">
        <v>44741.5</v>
      </c>
      <c r="D701" s="44">
        <v>518.1</v>
      </c>
      <c r="E701" s="44">
        <v>0</v>
      </c>
      <c r="F701" s="44">
        <v>16</v>
      </c>
      <c r="G701" s="44">
        <v>20.6</v>
      </c>
      <c r="H701" s="44">
        <v>3.6</v>
      </c>
      <c r="I701" s="44">
        <v>284.3</v>
      </c>
    </row>
    <row r="702" spans="1:9" x14ac:dyDescent="0.2">
      <c r="A702" s="84"/>
      <c r="B702" s="49"/>
      <c r="C702" s="59">
        <v>44741.541666666672</v>
      </c>
      <c r="D702" s="44">
        <v>518</v>
      </c>
      <c r="E702" s="44">
        <v>0</v>
      </c>
      <c r="F702" s="44">
        <v>16.2</v>
      </c>
      <c r="G702" s="44">
        <v>20.6</v>
      </c>
      <c r="H702" s="44">
        <v>3.5</v>
      </c>
      <c r="I702" s="44">
        <v>286.3</v>
      </c>
    </row>
    <row r="703" spans="1:9" x14ac:dyDescent="0.2">
      <c r="A703" s="84"/>
      <c r="B703" s="49"/>
      <c r="C703" s="58">
        <v>44741.583333333328</v>
      </c>
      <c r="D703" s="44">
        <v>517.79999999999995</v>
      </c>
      <c r="E703" s="44">
        <v>0</v>
      </c>
      <c r="F703" s="44">
        <v>15.3</v>
      </c>
      <c r="G703" s="44">
        <v>21.8</v>
      </c>
      <c r="H703" s="44">
        <v>4</v>
      </c>
      <c r="I703" s="44">
        <v>276.5</v>
      </c>
    </row>
    <row r="704" spans="1:9" x14ac:dyDescent="0.2">
      <c r="A704" s="84"/>
      <c r="B704" s="49"/>
      <c r="C704" s="59">
        <v>44741.625</v>
      </c>
      <c r="D704" s="44">
        <v>517.70000000000005</v>
      </c>
      <c r="E704" s="44">
        <v>0</v>
      </c>
      <c r="F704" s="44">
        <v>15</v>
      </c>
      <c r="G704" s="44">
        <v>21.9</v>
      </c>
      <c r="H704" s="44">
        <v>3</v>
      </c>
      <c r="I704" s="44">
        <v>284.3</v>
      </c>
    </row>
    <row r="705" spans="1:10" x14ac:dyDescent="0.2">
      <c r="A705" s="84"/>
      <c r="B705" s="49"/>
      <c r="C705" s="58">
        <v>44741.666666666672</v>
      </c>
      <c r="D705" s="44">
        <v>517.6</v>
      </c>
      <c r="E705" s="44">
        <v>0</v>
      </c>
      <c r="F705" s="44">
        <v>12.6</v>
      </c>
      <c r="G705" s="44">
        <v>25.9</v>
      </c>
      <c r="H705" s="44">
        <v>1.8</v>
      </c>
      <c r="I705" s="44">
        <v>312.89999999999998</v>
      </c>
    </row>
    <row r="706" spans="1:10" x14ac:dyDescent="0.2">
      <c r="A706" s="84"/>
      <c r="B706" s="49"/>
      <c r="C706" s="59">
        <v>44741.708333333328</v>
      </c>
      <c r="D706" s="44">
        <v>517.79999999999995</v>
      </c>
      <c r="E706" s="44">
        <v>0.2</v>
      </c>
      <c r="F706" s="44">
        <v>11</v>
      </c>
      <c r="G706" s="44">
        <v>27.7</v>
      </c>
      <c r="H706" s="44">
        <v>1</v>
      </c>
      <c r="I706" s="44">
        <v>75.099999999999994</v>
      </c>
    </row>
    <row r="707" spans="1:10" x14ac:dyDescent="0.2">
      <c r="A707" s="84"/>
      <c r="B707" s="49"/>
      <c r="C707" s="58">
        <v>44741.75</v>
      </c>
      <c r="D707" s="44">
        <v>518.20000000000005</v>
      </c>
      <c r="E707" s="44">
        <v>0</v>
      </c>
      <c r="F707" s="44">
        <v>10.8</v>
      </c>
      <c r="G707" s="44">
        <v>26.2</v>
      </c>
      <c r="H707" s="44">
        <v>1.4</v>
      </c>
      <c r="I707" s="44">
        <v>89.9</v>
      </c>
    </row>
    <row r="708" spans="1:10" x14ac:dyDescent="0.2">
      <c r="A708" s="84"/>
      <c r="B708" s="49"/>
      <c r="C708" s="59">
        <v>44741.791666666672</v>
      </c>
      <c r="D708" s="44">
        <v>518.5</v>
      </c>
      <c r="E708" s="44">
        <v>0</v>
      </c>
      <c r="F708" s="44">
        <v>10.4</v>
      </c>
      <c r="G708" s="44">
        <v>23</v>
      </c>
      <c r="H708" s="44">
        <v>2.8</v>
      </c>
      <c r="I708" s="44">
        <v>108.3</v>
      </c>
    </row>
    <row r="709" spans="1:10" x14ac:dyDescent="0.2">
      <c r="A709" s="84"/>
      <c r="B709" s="49"/>
      <c r="C709" s="58">
        <v>44741.833333333328</v>
      </c>
      <c r="D709" s="44">
        <v>518.6</v>
      </c>
      <c r="E709" s="44">
        <v>0</v>
      </c>
      <c r="F709" s="44">
        <v>9.9</v>
      </c>
      <c r="G709" s="44">
        <v>22</v>
      </c>
      <c r="H709" s="44">
        <v>2.9</v>
      </c>
      <c r="I709" s="44">
        <v>108.8</v>
      </c>
    </row>
    <row r="710" spans="1:10" x14ac:dyDescent="0.2">
      <c r="A710" s="84"/>
      <c r="B710" s="49"/>
      <c r="C710" s="59">
        <v>44741.875</v>
      </c>
      <c r="D710" s="44">
        <v>518.70000000000005</v>
      </c>
      <c r="E710" s="44">
        <v>0</v>
      </c>
      <c r="F710" s="44">
        <v>9.6</v>
      </c>
      <c r="G710" s="44">
        <v>21.7</v>
      </c>
      <c r="H710" s="44">
        <v>2.4</v>
      </c>
      <c r="I710" s="44">
        <v>108.6</v>
      </c>
    </row>
    <row r="711" spans="1:10" x14ac:dyDescent="0.2">
      <c r="A711" s="84"/>
      <c r="B711" s="49"/>
      <c r="C711" s="58">
        <v>44741.916666666672</v>
      </c>
      <c r="D711" s="44">
        <v>518.6</v>
      </c>
      <c r="E711" s="44">
        <v>0</v>
      </c>
      <c r="F711" s="44">
        <v>9.1</v>
      </c>
      <c r="G711" s="44">
        <v>20.399999999999999</v>
      </c>
      <c r="H711" s="44">
        <v>1.6</v>
      </c>
      <c r="I711" s="44">
        <v>109.8</v>
      </c>
    </row>
    <row r="712" spans="1:10" x14ac:dyDescent="0.2">
      <c r="A712" s="84"/>
      <c r="B712" s="49"/>
      <c r="C712" s="59">
        <v>44741.958333333328</v>
      </c>
      <c r="D712" s="44">
        <v>518.5</v>
      </c>
      <c r="E712" s="44">
        <v>0</v>
      </c>
      <c r="F712" s="44">
        <v>10.4</v>
      </c>
      <c r="G712" s="44">
        <v>16.399999999999999</v>
      </c>
      <c r="H712" s="44">
        <v>3.8</v>
      </c>
      <c r="I712" s="44">
        <v>73.099999999999994</v>
      </c>
    </row>
    <row r="713" spans="1:10" x14ac:dyDescent="0.2">
      <c r="A713" s="83">
        <v>30</v>
      </c>
      <c r="B713" s="53"/>
      <c r="C713" s="58">
        <v>44742</v>
      </c>
      <c r="D713" s="54">
        <v>518.5</v>
      </c>
      <c r="E713" s="54">
        <v>0.2</v>
      </c>
      <c r="F713" s="54">
        <v>10.8</v>
      </c>
      <c r="G713" s="54">
        <v>14.5</v>
      </c>
      <c r="H713" s="54">
        <v>5.9</v>
      </c>
      <c r="I713" s="54">
        <v>76.3</v>
      </c>
      <c r="J713" s="55"/>
    </row>
    <row r="714" spans="1:10" x14ac:dyDescent="0.2">
      <c r="A714" s="83"/>
      <c r="B714" s="53"/>
      <c r="C714" s="59">
        <v>44742.041666666672</v>
      </c>
      <c r="D714" s="54">
        <v>518.29999999999995</v>
      </c>
      <c r="E714" s="54">
        <v>0.2</v>
      </c>
      <c r="F714" s="54">
        <v>10.9</v>
      </c>
      <c r="G714" s="54">
        <v>12.5</v>
      </c>
      <c r="H714" s="54">
        <v>6</v>
      </c>
      <c r="I714" s="54">
        <v>74.5</v>
      </c>
      <c r="J714" s="55"/>
    </row>
    <row r="715" spans="1:10" x14ac:dyDescent="0.2">
      <c r="A715" s="83"/>
      <c r="B715" s="53"/>
      <c r="C715" s="58">
        <v>44742.083333333328</v>
      </c>
      <c r="D715" s="54">
        <v>517.9</v>
      </c>
      <c r="E715" s="54">
        <v>0.4</v>
      </c>
      <c r="F715" s="54">
        <v>10.4</v>
      </c>
      <c r="G715" s="54">
        <v>10.3</v>
      </c>
      <c r="H715" s="54">
        <v>4.9000000000000004</v>
      </c>
      <c r="I715" s="54">
        <v>82.7</v>
      </c>
      <c r="J715" s="55"/>
    </row>
    <row r="716" spans="1:10" x14ac:dyDescent="0.2">
      <c r="A716" s="83"/>
      <c r="B716" s="53"/>
      <c r="C716" s="59">
        <v>44742.125</v>
      </c>
      <c r="D716" s="54">
        <v>517.6</v>
      </c>
      <c r="E716" s="54">
        <v>0</v>
      </c>
      <c r="F716" s="54">
        <v>10.5</v>
      </c>
      <c r="G716" s="54">
        <v>8.6</v>
      </c>
      <c r="H716" s="54">
        <v>5.3</v>
      </c>
      <c r="I716" s="54">
        <v>86.7</v>
      </c>
      <c r="J716" s="55"/>
    </row>
    <row r="717" spans="1:10" x14ac:dyDescent="0.2">
      <c r="A717" s="83"/>
      <c r="B717" s="53"/>
      <c r="C717" s="58">
        <v>44742.166666666672</v>
      </c>
      <c r="D717" s="54">
        <v>517.70000000000005</v>
      </c>
      <c r="E717" s="54">
        <v>0</v>
      </c>
      <c r="F717" s="54">
        <v>9.9</v>
      </c>
      <c r="G717" s="54">
        <v>7.7</v>
      </c>
      <c r="H717" s="54">
        <v>6.5</v>
      </c>
      <c r="I717" s="54">
        <v>87.9</v>
      </c>
      <c r="J717" s="55"/>
    </row>
    <row r="718" spans="1:10" x14ac:dyDescent="0.2">
      <c r="A718" s="83"/>
      <c r="B718" s="53"/>
      <c r="C718" s="59">
        <v>44742.208333333328</v>
      </c>
      <c r="D718" s="54">
        <v>517.79999999999995</v>
      </c>
      <c r="E718" s="54">
        <v>0</v>
      </c>
      <c r="F718" s="54">
        <v>9.1</v>
      </c>
      <c r="G718" s="54">
        <v>6</v>
      </c>
      <c r="H718" s="54">
        <v>6.6</v>
      </c>
      <c r="I718" s="54">
        <v>87.6</v>
      </c>
      <c r="J718" s="55"/>
    </row>
    <row r="719" spans="1:10" x14ac:dyDescent="0.2">
      <c r="A719" s="83"/>
      <c r="B719" s="53"/>
      <c r="C719" s="58">
        <v>44742.25</v>
      </c>
      <c r="D719" s="54">
        <v>517.9</v>
      </c>
      <c r="E719" s="54">
        <v>0</v>
      </c>
      <c r="F719" s="54">
        <v>8.6</v>
      </c>
      <c r="G719" s="54">
        <v>4.8</v>
      </c>
      <c r="H719" s="54">
        <v>6.4</v>
      </c>
      <c r="I719" s="54">
        <v>97.1</v>
      </c>
      <c r="J719" s="55"/>
    </row>
    <row r="720" spans="1:10" x14ac:dyDescent="0.2">
      <c r="A720" s="83"/>
      <c r="B720" s="53"/>
      <c r="C720" s="59">
        <v>44742.291666666672</v>
      </c>
      <c r="D720" s="54">
        <v>518.29999999999995</v>
      </c>
      <c r="E720" s="54">
        <v>0</v>
      </c>
      <c r="F720" s="54">
        <v>10.8</v>
      </c>
      <c r="G720" s="54">
        <v>4</v>
      </c>
      <c r="H720" s="54">
        <v>5</v>
      </c>
      <c r="I720" s="54">
        <v>86.5</v>
      </c>
      <c r="J720" s="55"/>
    </row>
    <row r="721" spans="1:10" x14ac:dyDescent="0.2">
      <c r="A721" s="83"/>
      <c r="B721" s="53"/>
      <c r="C721" s="58">
        <v>44742.333333333328</v>
      </c>
      <c r="D721" s="54">
        <v>518.4</v>
      </c>
      <c r="E721" s="54">
        <v>0</v>
      </c>
      <c r="F721" s="54">
        <v>16.2</v>
      </c>
      <c r="G721" s="54">
        <v>2.6</v>
      </c>
      <c r="H721" s="54">
        <v>1.4</v>
      </c>
      <c r="I721" s="54">
        <v>9.5</v>
      </c>
      <c r="J721" s="55"/>
    </row>
    <row r="722" spans="1:10" x14ac:dyDescent="0.2">
      <c r="A722" s="83"/>
      <c r="B722" s="53"/>
      <c r="C722" s="59">
        <v>44742.375</v>
      </c>
      <c r="D722" s="54">
        <v>518</v>
      </c>
      <c r="E722" s="54">
        <v>0</v>
      </c>
      <c r="F722" s="54">
        <v>18</v>
      </c>
      <c r="G722" s="54">
        <v>2.6</v>
      </c>
      <c r="H722" s="54">
        <v>2</v>
      </c>
      <c r="I722" s="54">
        <v>317.39999999999998</v>
      </c>
      <c r="J722" s="55"/>
    </row>
    <row r="723" spans="1:10" x14ac:dyDescent="0.2">
      <c r="A723" s="83"/>
      <c r="B723" s="53"/>
      <c r="C723" s="58">
        <v>44742.416666666672</v>
      </c>
      <c r="D723" s="54">
        <v>518.20000000000005</v>
      </c>
      <c r="E723" s="54">
        <v>0</v>
      </c>
      <c r="F723" s="54">
        <v>17.3</v>
      </c>
      <c r="G723" s="54">
        <v>6.9</v>
      </c>
      <c r="H723" s="54">
        <v>2.6</v>
      </c>
      <c r="I723" s="54">
        <v>287.3</v>
      </c>
      <c r="J723" s="55"/>
    </row>
    <row r="724" spans="1:10" x14ac:dyDescent="0.2">
      <c r="A724" s="83"/>
      <c r="B724" s="53"/>
      <c r="C724" s="59">
        <v>44742.458333333328</v>
      </c>
      <c r="D724" s="54">
        <v>518.1</v>
      </c>
      <c r="E724" s="54">
        <v>0</v>
      </c>
      <c r="F724" s="54">
        <v>17.3</v>
      </c>
      <c r="G724" s="54">
        <v>10.7</v>
      </c>
      <c r="H724" s="54">
        <v>3.9</v>
      </c>
      <c r="I724" s="54">
        <v>278.5</v>
      </c>
      <c r="J724" s="55"/>
    </row>
    <row r="725" spans="1:10" x14ac:dyDescent="0.2">
      <c r="A725" s="83"/>
      <c r="B725" s="53"/>
      <c r="C725" s="58">
        <v>44742.5</v>
      </c>
      <c r="D725" s="54">
        <v>517.79999999999995</v>
      </c>
      <c r="E725" s="54">
        <v>0</v>
      </c>
      <c r="F725" s="54">
        <v>17.399999999999999</v>
      </c>
      <c r="G725" s="54">
        <v>11.9</v>
      </c>
      <c r="H725" s="54">
        <v>3.8</v>
      </c>
      <c r="I725" s="54">
        <v>282.2</v>
      </c>
      <c r="J725" s="55"/>
    </row>
    <row r="726" spans="1:10" x14ac:dyDescent="0.2">
      <c r="A726" s="83"/>
      <c r="B726" s="53"/>
      <c r="C726" s="59">
        <v>44742.541666666672</v>
      </c>
      <c r="D726" s="54">
        <v>517.6</v>
      </c>
      <c r="E726" s="54">
        <v>0</v>
      </c>
      <c r="F726" s="54">
        <v>17.3</v>
      </c>
      <c r="G726" s="54">
        <v>14.1</v>
      </c>
      <c r="H726" s="54">
        <v>4.2</v>
      </c>
      <c r="I726" s="54">
        <v>281</v>
      </c>
      <c r="J726" s="55"/>
    </row>
    <row r="727" spans="1:10" x14ac:dyDescent="0.2">
      <c r="A727" s="83"/>
      <c r="B727" s="53"/>
      <c r="C727" s="58">
        <v>44742.583333333328</v>
      </c>
      <c r="D727" s="54">
        <v>517.5</v>
      </c>
      <c r="E727" s="54">
        <v>0</v>
      </c>
      <c r="F727" s="54">
        <v>17</v>
      </c>
      <c r="G727" s="54">
        <v>15.5</v>
      </c>
      <c r="H727" s="54">
        <v>3.8</v>
      </c>
      <c r="I727" s="54">
        <v>292.7</v>
      </c>
      <c r="J727" s="55"/>
    </row>
    <row r="728" spans="1:10" x14ac:dyDescent="0.2">
      <c r="A728" s="83"/>
      <c r="B728" s="53"/>
      <c r="C728" s="59">
        <v>44742.625</v>
      </c>
      <c r="D728" s="54">
        <v>517.4</v>
      </c>
      <c r="E728" s="54">
        <v>0</v>
      </c>
      <c r="F728" s="54">
        <v>16.399999999999999</v>
      </c>
      <c r="G728" s="54">
        <v>16</v>
      </c>
      <c r="H728" s="54">
        <v>3.3</v>
      </c>
      <c r="I728" s="54">
        <v>305.2</v>
      </c>
      <c r="J728" s="55"/>
    </row>
    <row r="729" spans="1:10" x14ac:dyDescent="0.2">
      <c r="A729" s="83"/>
      <c r="B729" s="53"/>
      <c r="C729" s="58">
        <v>44742.666666666672</v>
      </c>
      <c r="D729" s="54">
        <v>517.20000000000005</v>
      </c>
      <c r="E729" s="54">
        <v>0</v>
      </c>
      <c r="F729" s="54">
        <v>14.3</v>
      </c>
      <c r="G729" s="54">
        <v>17.2</v>
      </c>
      <c r="H729" s="54">
        <v>1.8</v>
      </c>
      <c r="I729" s="54">
        <v>342.1</v>
      </c>
      <c r="J729" s="55"/>
    </row>
    <row r="730" spans="1:10" x14ac:dyDescent="0.2">
      <c r="A730" s="83"/>
      <c r="B730" s="53"/>
      <c r="C730" s="59">
        <v>44742.708333333328</v>
      </c>
      <c r="D730" s="54">
        <v>517.4</v>
      </c>
      <c r="E730" s="54">
        <v>0</v>
      </c>
      <c r="F730" s="54">
        <v>11.7</v>
      </c>
      <c r="G730" s="54">
        <v>18.399999999999999</v>
      </c>
      <c r="H730" s="54">
        <v>1.9</v>
      </c>
      <c r="I730" s="54">
        <v>96.1</v>
      </c>
      <c r="J730" s="55"/>
    </row>
    <row r="731" spans="1:10" x14ac:dyDescent="0.2">
      <c r="A731" s="83"/>
      <c r="B731" s="53"/>
      <c r="C731" s="58">
        <v>44742.75</v>
      </c>
      <c r="D731" s="54">
        <v>517.9</v>
      </c>
      <c r="E731" s="54">
        <v>0</v>
      </c>
      <c r="F731" s="54">
        <v>10.7</v>
      </c>
      <c r="G731" s="54">
        <v>18.7</v>
      </c>
      <c r="H731" s="54">
        <v>3.8</v>
      </c>
      <c r="I731" s="54">
        <v>101.3</v>
      </c>
      <c r="J731" s="55"/>
    </row>
    <row r="732" spans="1:10" x14ac:dyDescent="0.2">
      <c r="A732" s="83"/>
      <c r="B732" s="53"/>
      <c r="C732" s="59">
        <v>44742.791666666672</v>
      </c>
      <c r="D732" s="54">
        <v>518.20000000000005</v>
      </c>
      <c r="E732" s="54">
        <v>0.2</v>
      </c>
      <c r="F732" s="54">
        <v>9.8000000000000007</v>
      </c>
      <c r="G732" s="54">
        <v>19.600000000000001</v>
      </c>
      <c r="H732" s="54">
        <v>4</v>
      </c>
      <c r="I732" s="54">
        <v>99.8</v>
      </c>
      <c r="J732" s="55"/>
    </row>
    <row r="733" spans="1:10" x14ac:dyDescent="0.2">
      <c r="A733" s="83"/>
      <c r="B733" s="53"/>
      <c r="C733" s="58">
        <v>44742.833333333328</v>
      </c>
      <c r="D733" s="54">
        <v>518.1</v>
      </c>
      <c r="E733" s="54">
        <v>0.2</v>
      </c>
      <c r="F733" s="54">
        <v>9.5</v>
      </c>
      <c r="G733" s="54">
        <v>18.100000000000001</v>
      </c>
      <c r="H733" s="54">
        <v>4.7</v>
      </c>
      <c r="I733" s="54">
        <v>90.8</v>
      </c>
      <c r="J733" s="55"/>
    </row>
    <row r="734" spans="1:10" x14ac:dyDescent="0.2">
      <c r="A734" s="83"/>
      <c r="B734" s="53"/>
      <c r="C734" s="59">
        <v>44742.875</v>
      </c>
      <c r="D734" s="54">
        <v>518.20000000000005</v>
      </c>
      <c r="E734" s="54">
        <v>0.4</v>
      </c>
      <c r="F734" s="54">
        <v>9</v>
      </c>
      <c r="G734" s="54">
        <v>14.8</v>
      </c>
      <c r="H734" s="54">
        <v>4.4000000000000004</v>
      </c>
      <c r="I734" s="54">
        <v>104.6</v>
      </c>
      <c r="J734" s="55"/>
    </row>
    <row r="735" spans="1:10" x14ac:dyDescent="0.2">
      <c r="A735" s="83"/>
      <c r="B735" s="53"/>
      <c r="C735" s="58">
        <v>44742.916666666672</v>
      </c>
      <c r="D735" s="54">
        <v>518.20000000000005</v>
      </c>
      <c r="E735" s="54">
        <v>0.2</v>
      </c>
      <c r="F735" s="54">
        <v>8.6</v>
      </c>
      <c r="G735" s="54">
        <v>12.3</v>
      </c>
      <c r="H735" s="54">
        <v>4.7</v>
      </c>
      <c r="I735" s="54">
        <v>94.6</v>
      </c>
      <c r="J735" s="55"/>
    </row>
    <row r="736" spans="1:10" ht="12.75" thickBot="1" x14ac:dyDescent="0.25">
      <c r="A736" s="83"/>
      <c r="B736" s="53"/>
      <c r="C736" s="63">
        <v>44742.958333333328</v>
      </c>
      <c r="D736" s="64">
        <v>518.1</v>
      </c>
      <c r="E736" s="64">
        <v>0</v>
      </c>
      <c r="F736" s="64">
        <v>8.5</v>
      </c>
      <c r="G736" s="64">
        <v>10.5</v>
      </c>
      <c r="H736" s="64">
        <v>4.8</v>
      </c>
      <c r="I736" s="64">
        <v>87.6</v>
      </c>
      <c r="J736" s="55"/>
    </row>
    <row r="737" spans="1:10" x14ac:dyDescent="0.2">
      <c r="A737" s="57"/>
      <c r="B737" s="53"/>
      <c r="C737" s="73" t="s">
        <v>62</v>
      </c>
      <c r="D737" s="70">
        <f>MIN(D17:D736)</f>
        <v>516.20000000000005</v>
      </c>
      <c r="E737" s="65">
        <f t="shared" ref="E737:H737" si="0">MIN(E17:E736)</f>
        <v>0</v>
      </c>
      <c r="F737" s="65">
        <f t="shared" si="0"/>
        <v>2.4</v>
      </c>
      <c r="G737" s="65">
        <f t="shared" si="0"/>
        <v>0.7</v>
      </c>
      <c r="H737" s="65">
        <f t="shared" si="0"/>
        <v>0.6</v>
      </c>
      <c r="I737" s="66" t="s">
        <v>67</v>
      </c>
      <c r="J737" s="55"/>
    </row>
    <row r="738" spans="1:10" x14ac:dyDescent="0.2">
      <c r="A738" s="57"/>
      <c r="B738" s="53"/>
      <c r="C738" s="74" t="s">
        <v>63</v>
      </c>
      <c r="D738" s="71">
        <f>MAX(D17:D736)</f>
        <v>519.79999999999995</v>
      </c>
      <c r="E738" s="56">
        <f t="shared" ref="E738:H738" si="1">MAX(E17:E736)</f>
        <v>0.6</v>
      </c>
      <c r="F738" s="56">
        <f t="shared" si="1"/>
        <v>18</v>
      </c>
      <c r="G738" s="56">
        <f t="shared" si="1"/>
        <v>56.6</v>
      </c>
      <c r="H738" s="56">
        <f t="shared" si="1"/>
        <v>7.4</v>
      </c>
      <c r="I738" s="67" t="s">
        <v>67</v>
      </c>
      <c r="J738" s="55"/>
    </row>
    <row r="739" spans="1:10" ht="12.75" thickBot="1" x14ac:dyDescent="0.25">
      <c r="A739" s="57"/>
      <c r="B739" s="53"/>
      <c r="C739" s="75" t="s">
        <v>64</v>
      </c>
      <c r="D739" s="72">
        <f>AVERAGE(D17:D736)</f>
        <v>517.80611111111125</v>
      </c>
      <c r="E739" s="68">
        <f t="shared" ref="E739:H739" si="2">AVERAGE(E17:E736)</f>
        <v>4.1225626740947E-2</v>
      </c>
      <c r="F739" s="68">
        <f t="shared" si="2"/>
        <v>9.8600000000000172</v>
      </c>
      <c r="G739" s="68">
        <f t="shared" si="2"/>
        <v>20.493055555555546</v>
      </c>
      <c r="H739" s="68">
        <f t="shared" si="2"/>
        <v>3.6050000000000022</v>
      </c>
      <c r="I739" s="69" t="s">
        <v>67</v>
      </c>
      <c r="J739" s="55"/>
    </row>
    <row r="740" spans="1:10" ht="6" customHeight="1" x14ac:dyDescent="0.2">
      <c r="A740" s="57"/>
      <c r="B740" s="53"/>
      <c r="C740" s="61"/>
      <c r="D740" s="62"/>
      <c r="E740" s="62"/>
      <c r="F740" s="62"/>
      <c r="G740" s="62"/>
      <c r="H740" s="62"/>
      <c r="I740" s="62"/>
      <c r="J740" s="55"/>
    </row>
    <row r="741" spans="1:10" x14ac:dyDescent="0.2">
      <c r="A741" s="53"/>
      <c r="B741" s="53"/>
      <c r="C741" s="60" t="s">
        <v>66</v>
      </c>
      <c r="D741" s="55"/>
      <c r="E741" s="55"/>
      <c r="F741" s="55"/>
      <c r="G741" s="55"/>
      <c r="H741" s="55"/>
      <c r="I741" s="55"/>
      <c r="J741" s="55"/>
    </row>
  </sheetData>
  <mergeCells count="38">
    <mergeCell ref="C2:C4"/>
    <mergeCell ref="D2:I4"/>
    <mergeCell ref="D6:I6"/>
    <mergeCell ref="C10:I10"/>
    <mergeCell ref="D12:F12"/>
    <mergeCell ref="H12:I12"/>
    <mergeCell ref="A233:A256"/>
    <mergeCell ref="D14:F14"/>
    <mergeCell ref="H14:I14"/>
    <mergeCell ref="A17:A40"/>
    <mergeCell ref="A41:A64"/>
    <mergeCell ref="A65:A88"/>
    <mergeCell ref="A89:A112"/>
    <mergeCell ref="A113:A136"/>
    <mergeCell ref="A137:A160"/>
    <mergeCell ref="A161:A184"/>
    <mergeCell ref="A185:A208"/>
    <mergeCell ref="A209:A232"/>
    <mergeCell ref="A521:A544"/>
    <mergeCell ref="A257:A280"/>
    <mergeCell ref="A281:A304"/>
    <mergeCell ref="A305:A328"/>
    <mergeCell ref="A329:A352"/>
    <mergeCell ref="A353:A376"/>
    <mergeCell ref="A377:A400"/>
    <mergeCell ref="A401:A424"/>
    <mergeCell ref="A425:A448"/>
    <mergeCell ref="A449:A472"/>
    <mergeCell ref="A473:A496"/>
    <mergeCell ref="A497:A520"/>
    <mergeCell ref="A713:A736"/>
    <mergeCell ref="A689:A712"/>
    <mergeCell ref="A665:A688"/>
    <mergeCell ref="A545:A568"/>
    <mergeCell ref="A569:A592"/>
    <mergeCell ref="A593:A616"/>
    <mergeCell ref="A617:A640"/>
    <mergeCell ref="A641:A664"/>
  </mergeCells>
  <pageMargins left="0.7" right="0.7" top="0.75" bottom="0.75" header="0.3" footer="0.3"/>
  <pageSetup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sqref="A1:G1"/>
    </sheetView>
  </sheetViews>
  <sheetFormatPr baseColWidth="10" defaultColWidth="11.5703125" defaultRowHeight="12.75" x14ac:dyDescent="0.2"/>
  <cols>
    <col min="1" max="1" width="17.140625" customWidth="1"/>
  </cols>
  <sheetData>
    <row r="1" spans="1:7" ht="36" customHeight="1" x14ac:dyDescent="0.2">
      <c r="A1" s="101" t="s">
        <v>4</v>
      </c>
      <c r="B1" s="101"/>
      <c r="C1" s="101"/>
      <c r="D1" s="101"/>
      <c r="E1" s="101"/>
      <c r="F1" s="101"/>
      <c r="G1" s="101"/>
    </row>
    <row r="2" spans="1:7" ht="18.75" customHeight="1" x14ac:dyDescent="0.2">
      <c r="A2" s="101" t="s">
        <v>18</v>
      </c>
      <c r="B2" s="101"/>
      <c r="C2" s="101"/>
      <c r="D2" s="101"/>
      <c r="E2" s="101"/>
      <c r="F2" s="101"/>
      <c r="G2" s="101"/>
    </row>
    <row r="7" spans="1:7" x14ac:dyDescent="0.2">
      <c r="A7" t="s">
        <v>5</v>
      </c>
    </row>
    <row r="8" spans="1:7" x14ac:dyDescent="0.2">
      <c r="A8" s="2" t="s">
        <v>17</v>
      </c>
      <c r="B8" t="s">
        <v>7</v>
      </c>
    </row>
    <row r="9" spans="1:7" x14ac:dyDescent="0.2">
      <c r="A9" s="2" t="s">
        <v>8</v>
      </c>
      <c r="B9" s="1" t="s">
        <v>9</v>
      </c>
    </row>
    <row r="10" spans="1:7" x14ac:dyDescent="0.2">
      <c r="A10" s="2" t="s">
        <v>11</v>
      </c>
      <c r="B10" s="1" t="s">
        <v>10</v>
      </c>
    </row>
    <row r="11" spans="1:7" x14ac:dyDescent="0.2">
      <c r="A11" s="2" t="s">
        <v>13</v>
      </c>
      <c r="B11" s="1" t="s">
        <v>12</v>
      </c>
    </row>
    <row r="12" spans="1:7" x14ac:dyDescent="0.2">
      <c r="A12" s="2" t="s">
        <v>14</v>
      </c>
      <c r="B12" s="1" t="s">
        <v>15</v>
      </c>
    </row>
    <row r="13" spans="1:7" x14ac:dyDescent="0.2">
      <c r="A13" s="2" t="s">
        <v>6</v>
      </c>
      <c r="B13" s="1" t="s">
        <v>16</v>
      </c>
    </row>
    <row r="16" spans="1:7" ht="18.75" customHeight="1" x14ac:dyDescent="0.2">
      <c r="A16" s="101" t="s">
        <v>19</v>
      </c>
      <c r="B16" s="101"/>
      <c r="C16" s="101"/>
      <c r="D16" s="101"/>
      <c r="E16" s="101"/>
      <c r="F16" s="101"/>
      <c r="G16" s="101"/>
    </row>
    <row r="19" spans="1:7" x14ac:dyDescent="0.2">
      <c r="A19" t="s">
        <v>5</v>
      </c>
    </row>
    <row r="20" spans="1:7" x14ac:dyDescent="0.2">
      <c r="A20" s="2" t="s">
        <v>20</v>
      </c>
      <c r="B20" s="1" t="s">
        <v>21</v>
      </c>
    </row>
    <row r="21" spans="1:7" x14ac:dyDescent="0.2">
      <c r="A21" s="2" t="s">
        <v>8</v>
      </c>
      <c r="B21" s="1" t="s">
        <v>9</v>
      </c>
    </row>
    <row r="22" spans="1:7" x14ac:dyDescent="0.2">
      <c r="A22" s="2" t="s">
        <v>22</v>
      </c>
      <c r="B22" s="1" t="s">
        <v>23</v>
      </c>
    </row>
    <row r="25" spans="1:7" ht="18.75" customHeight="1" x14ac:dyDescent="0.2">
      <c r="A25" s="101" t="s">
        <v>24</v>
      </c>
      <c r="B25" s="101"/>
      <c r="C25" s="101"/>
      <c r="D25" s="101"/>
      <c r="E25" s="101"/>
      <c r="F25" s="101"/>
      <c r="G25" s="101"/>
    </row>
    <row r="30" spans="1:7" x14ac:dyDescent="0.2">
      <c r="A30" t="s">
        <v>5</v>
      </c>
    </row>
    <row r="31" spans="1:7" x14ac:dyDescent="0.2">
      <c r="A31" s="2" t="s">
        <v>26</v>
      </c>
      <c r="B31" s="1" t="s">
        <v>25</v>
      </c>
    </row>
    <row r="32" spans="1:7" x14ac:dyDescent="0.2">
      <c r="A32" s="2" t="s">
        <v>27</v>
      </c>
      <c r="B32" s="1" t="s">
        <v>28</v>
      </c>
    </row>
    <row r="33" spans="1:2" x14ac:dyDescent="0.2">
      <c r="A33" s="2" t="s">
        <v>29</v>
      </c>
      <c r="B33" s="1" t="s">
        <v>30</v>
      </c>
    </row>
    <row r="34" spans="1:2" x14ac:dyDescent="0.2">
      <c r="A34" s="2" t="s">
        <v>20</v>
      </c>
      <c r="B34" s="1" t="s">
        <v>21</v>
      </c>
    </row>
  </sheetData>
  <mergeCells count="4">
    <mergeCell ref="A1:G1"/>
    <mergeCell ref="A2:G2"/>
    <mergeCell ref="A16:G16"/>
    <mergeCell ref="A25:G25"/>
  </mergeCells>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PM10_CA_TAL_01</vt:lpstr>
      <vt:lpstr>PM25_CA_TAL_01</vt:lpstr>
      <vt:lpstr>MET_CA_TAL_01</vt:lpstr>
      <vt:lpstr>Fórmula EPA</vt:lpstr>
      <vt:lpstr>MET_CA_TAL_01!Área_de_impresión</vt:lpstr>
      <vt:lpstr>PM10_CA_TAL_01!Área_de_impresión</vt:lpstr>
      <vt:lpstr>PM25_CA_TAL_01!Área_de_impresión</vt:lpstr>
    </vt:vector>
  </TitlesOfParts>
  <Company>corplab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gvega</dc:creator>
  <cp:lastModifiedBy>pc</cp:lastModifiedBy>
  <cp:lastPrinted>2022-05-16T23:02:06Z</cp:lastPrinted>
  <dcterms:created xsi:type="dcterms:W3CDTF">2004-09-16T21:53:08Z</dcterms:created>
  <dcterms:modified xsi:type="dcterms:W3CDTF">2022-07-22T00:20:58Z</dcterms:modified>
</cp:coreProperties>
</file>