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5\7. REAS JULIO 2025\Anexos_Julio\Anexo 3_Sistematizacion de Datos\"/>
    </mc:Choice>
  </mc:AlternateContent>
  <xr:revisionPtr revIDLastSave="0" documentId="13_ncr:1_{1E20087B-8CB6-4B0D-8250-F78F32B8F58E}" xr6:coauthVersionLast="47" xr6:coauthVersionMax="47" xr10:uidLastSave="{00000000-0000-0000-0000-000000000000}"/>
  <bookViews>
    <workbookView xWindow="-108" yWindow="-108" windowWidth="23256" windowHeight="12456" tabRatio="861" activeTab="2"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MET_CA_TAL_01'!$C$16:$I$283</definedName>
    <definedName name="_xlnm.Print_Area" localSheetId="0">'3.1 PM10_CA_TAL_01'!$A$1:$AH$46</definedName>
    <definedName name="_xlnm.Print_Area" localSheetId="1">'3.2 PM25_CA_TAL_01'!$A$1:$AH$46</definedName>
    <definedName name="_xlnm.Print_Area" localSheetId="2">'3.3 MET_CA_TAL_01'!$A$1:$J$280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83" i="38" l="1"/>
  <c r="D281" i="38" l="1"/>
  <c r="H283" i="38" l="1"/>
  <c r="H282" i="38"/>
  <c r="H281" i="38"/>
  <c r="G283" i="38"/>
  <c r="G282" i="38"/>
  <c r="G281" i="38"/>
  <c r="F283" i="38"/>
  <c r="F282" i="38"/>
  <c r="F281" i="38"/>
  <c r="E282" i="38"/>
  <c r="E281" i="38"/>
  <c r="D283" i="38"/>
  <c r="D282" i="38"/>
  <c r="D6" i="38" l="1"/>
  <c r="F6" i="34" l="1"/>
</calcChain>
</file>

<file path=xl/sharedStrings.xml><?xml version="1.0" encoding="utf-8"?>
<sst xmlns="http://schemas.openxmlformats.org/spreadsheetml/2006/main" count="1238" uniqueCount="73">
  <si>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</si>
  <si>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</si>
  <si>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</si>
  <si>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</si>
  <si>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</si>
  <si>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</si>
  <si>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</si>
  <si>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</si>
  <si>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</si>
  <si>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</si>
  <si>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</si>
  <si>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</si>
  <si>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</si>
  <si>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</si>
  <si>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</si>
  <si>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</si>
  <si>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</si>
  <si>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</si>
  <si>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</si>
  <si>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</si>
  <si>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</si>
  <si>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</si>
  <si>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</si>
  <si>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</si>
  <si>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</si>
  <si>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</si>
  <si>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</si>
  <si>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</si>
  <si>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</si>
  <si>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</si>
  <si>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</si>
  <si>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</si>
  <si>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</si>
  <si>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</si>
  <si>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</si>
  <si>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</si>
  <si>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</si>
  <si>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</si>
  <si>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</si>
  <si>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</si>
  <si>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</si>
  <si>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</si>
  <si>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</si>
  <si>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</si>
  <si>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</si>
  <si>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</si>
  <si>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</si>
  <si>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</si>
  <si>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</si>
  <si>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</si>
  <si>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</si>
  <si>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</si>
  <si>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</si>
  <si>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</si>
  <si>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</si>
  <si>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</si>
  <si>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</si>
  <si>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</si>
  <si>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</si>
  <si>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</si>
  <si>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</si>
  <si>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</si>
  <si>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</si>
  <si>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</si>
  <si>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PROMEDIO*</t>
  </si>
  <si>
    <t>*</t>
  </si>
  <si>
    <t>: Precipitacion acumuluda</t>
  </si>
  <si>
    <t>ID</t>
  </si>
  <si>
    <t>Evaluación ambiental de seguimiento de la calidad del aire en el ámbito de influencia de la unidad fiscalizable Quellaveco de la empresa Anglo American Quellaveco S.A., distrito Torata, provincia Mariscal Nieto, departamento Moquegua, en julio 2025</t>
  </si>
  <si>
    <t>0005-7-2025-417</t>
  </si>
  <si>
    <t>SE</t>
  </si>
  <si>
    <t>SE:</t>
  </si>
  <si>
    <t>Sin equipo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</si>
</sst>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style="thin">
        <color theme="1" tint="0.499984740745262"/>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91">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164" fontId="9" fillId="2" borderId="0" xfId="5" applyNumberFormat="1" applyFont="1" applyFill="1" applyAlignment="1">
      <alignment horizontal="right" vertical="center"/>
    </xf>
    <xf numFmtId="164" fontId="10" fillId="10" borderId="0" xfId="3" applyNumberFormat="1" applyFont="1" applyFill="1" applyAlignment="1">
      <alignment horizontal="left" vertical="center"/>
    </xf>
    <xf numFmtId="0" fontId="16" fillId="2" borderId="0" xfId="3" applyFont="1" applyFill="1" applyAlignment="1">
      <alignment horizontal="right"/>
    </xf>
    <xf numFmtId="0" fontId="23" fillId="2" borderId="0" xfId="3" applyFont="1" applyFill="1" applyAlignment="1">
      <alignment horizontal="right"/>
    </xf>
    <xf numFmtId="0" fontId="9" fillId="5" borderId="16" xfId="3" applyFont="1" applyFill="1" applyBorder="1" applyAlignment="1">
      <alignment horizontal="center" vertical="center"/>
    </xf>
    <xf numFmtId="164" fontId="10" fillId="2" borderId="16" xfId="3" applyNumberFormat="1" applyFont="1" applyFill="1" applyBorder="1" applyAlignment="1">
      <alignment horizontal="center" vertical="center"/>
    </xf>
    <xf numFmtId="0" fontId="9" fillId="5" borderId="16" xfId="3" applyFont="1" applyFill="1" applyBorder="1" applyAlignment="1">
      <alignment horizontal="center" vertical="center" wrapText="1"/>
    </xf>
    <xf numFmtId="164" fontId="10" fillId="2" borderId="15" xfId="3" applyNumberFormat="1" applyFont="1" applyFill="1" applyBorder="1" applyAlignment="1">
      <alignment horizontal="center" vertical="center"/>
    </xf>
    <xf numFmtId="164" fontId="10" fillId="2" borderId="18" xfId="3" applyNumberFormat="1" applyFont="1" applyFill="1" applyBorder="1" applyAlignment="1">
      <alignment horizontal="center" vertical="center"/>
    </xf>
    <xf numFmtId="164" fontId="10" fillId="2" borderId="1" xfId="3" applyNumberFormat="1" applyFont="1" applyFill="1" applyBorder="1" applyAlignment="1">
      <alignment horizontal="center" vertical="center"/>
    </xf>
    <xf numFmtId="20" fontId="9" fillId="5" borderId="16" xfId="3" applyNumberFormat="1" applyFont="1" applyFill="1" applyBorder="1" applyAlignment="1">
      <alignment horizontal="center" vertical="center"/>
    </xf>
    <xf numFmtId="0" fontId="6" fillId="0" borderId="1" xfId="0" applyFont="1" applyBorder="1" applyAlignment="1">
      <alignment horizontal="center" vertical="center"/>
    </xf>
    <xf numFmtId="164" fontId="10" fillId="5" borderId="17"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view="pageBreakPreview" zoomScale="55" zoomScaleNormal="85" zoomScaleSheetLayoutView="55" workbookViewId="0">
      <selection activeCell="AJ47" sqref="AJ47"/>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67"/>
      <c r="C2" s="67"/>
      <c r="D2" s="67"/>
      <c r="E2" s="67"/>
      <c r="F2" s="68" t="s">
        <v>53</v>
      </c>
      <c r="G2" s="68"/>
      <c r="H2" s="68"/>
      <c r="I2" s="68"/>
      <c r="J2" s="68"/>
      <c r="K2" s="68"/>
      <c r="L2" s="68"/>
      <c r="M2" s="68"/>
      <c r="N2" s="68"/>
      <c r="O2" s="68"/>
      <c r="P2" s="68"/>
      <c r="Q2" s="68"/>
      <c r="R2" s="68"/>
      <c r="S2" s="68"/>
      <c r="T2" s="68"/>
      <c r="U2" s="68"/>
      <c r="V2" s="68"/>
      <c r="W2" s="68"/>
      <c r="X2" s="68"/>
      <c r="Y2" s="68"/>
      <c r="Z2" s="68"/>
      <c r="AA2" s="68"/>
      <c r="AB2" s="68"/>
      <c r="AC2" s="68"/>
      <c r="AD2" s="68"/>
      <c r="AE2" s="68"/>
      <c r="AF2" s="68"/>
      <c r="AG2" s="68"/>
    </row>
    <row r="3" spans="2:33" ht="15.75" customHeight="1" x14ac:dyDescent="0.3">
      <c r="B3" s="67"/>
      <c r="C3" s="67"/>
      <c r="D3" s="67"/>
      <c r="E3" s="67"/>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row>
    <row r="4" spans="2:33" ht="15.75" customHeight="1" x14ac:dyDescent="0.3">
      <c r="B4" s="67"/>
      <c r="C4" s="67"/>
      <c r="D4" s="67"/>
      <c r="E4" s="67"/>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9" t="s">
        <v>31</v>
      </c>
      <c r="C6" s="69"/>
      <c r="D6" s="16"/>
      <c r="E6" s="16"/>
      <c r="F6" s="70" t="s">
        <v>68</v>
      </c>
      <c r="G6" s="70"/>
      <c r="H6" s="70"/>
      <c r="I6" s="70"/>
      <c r="J6" s="70"/>
      <c r="K6" s="70"/>
      <c r="L6" s="70"/>
      <c r="M6" s="70"/>
      <c r="N6" s="70"/>
      <c r="O6" s="70"/>
      <c r="P6" s="70"/>
      <c r="Q6" s="70"/>
      <c r="R6" s="70"/>
      <c r="S6" s="70"/>
      <c r="T6" s="70"/>
      <c r="U6" s="70"/>
      <c r="V6" s="70"/>
      <c r="W6" s="70"/>
      <c r="X6" s="70"/>
      <c r="Y6" s="70"/>
      <c r="Z6" s="70"/>
      <c r="AA6" s="70"/>
      <c r="AB6" s="70"/>
      <c r="AC6" s="70"/>
      <c r="AD6" s="70"/>
      <c r="AE6" s="70"/>
      <c r="AF6" s="70"/>
      <c r="AG6" s="70"/>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5" t="s">
        <v>69</v>
      </c>
      <c r="W8" s="51"/>
      <c r="X8" s="51"/>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71" t="s">
        <v>32</v>
      </c>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72" t="s">
        <v>42</v>
      </c>
      <c r="W14" s="72"/>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3.23</v>
      </c>
      <c r="D17" s="11">
        <v>3.25</v>
      </c>
      <c r="E17" s="11">
        <v>9.31</v>
      </c>
      <c r="F17" s="11">
        <v>22.08</v>
      </c>
      <c r="G17" s="11">
        <v>19.64</v>
      </c>
      <c r="H17" s="11">
        <v>12.81</v>
      </c>
      <c r="I17" s="11">
        <v>8.6199999999999992</v>
      </c>
      <c r="J17" s="11">
        <v>19.079999999999998</v>
      </c>
      <c r="K17" s="11">
        <v>34.299999999999997</v>
      </c>
      <c r="L17" s="11">
        <v>11.93</v>
      </c>
      <c r="M17" s="11">
        <v>14.08</v>
      </c>
      <c r="N17" s="11" t="s">
        <v>70</v>
      </c>
      <c r="O17" s="11" t="s">
        <v>70</v>
      </c>
      <c r="P17" s="11" t="s">
        <v>70</v>
      </c>
      <c r="Q17" s="11" t="s">
        <v>70</v>
      </c>
      <c r="R17" s="11" t="s">
        <v>70</v>
      </c>
      <c r="S17" s="11" t="s">
        <v>70</v>
      </c>
      <c r="T17" s="11" t="s">
        <v>70</v>
      </c>
      <c r="U17" s="11" t="s">
        <v>70</v>
      </c>
      <c r="V17" s="11" t="s">
        <v>70</v>
      </c>
      <c r="W17" s="11" t="s">
        <v>70</v>
      </c>
      <c r="X17" s="11" t="s">
        <v>70</v>
      </c>
      <c r="Y17" s="11" t="s">
        <v>70</v>
      </c>
      <c r="Z17" s="11" t="s">
        <v>70</v>
      </c>
      <c r="AA17" s="11" t="s">
        <v>70</v>
      </c>
      <c r="AB17" s="11" t="s">
        <v>70</v>
      </c>
      <c r="AC17" s="11" t="s">
        <v>70</v>
      </c>
      <c r="AD17" s="11" t="s">
        <v>70</v>
      </c>
      <c r="AE17" s="11" t="s">
        <v>70</v>
      </c>
      <c r="AF17" s="11" t="s">
        <v>70</v>
      </c>
      <c r="AG17" s="11" t="s">
        <v>70</v>
      </c>
    </row>
    <row r="18" spans="2:33" s="23" customFormat="1" x14ac:dyDescent="0.25">
      <c r="B18" s="22">
        <v>4.1666666666666664E-2</v>
      </c>
      <c r="C18" s="11">
        <v>4.5199999999999996</v>
      </c>
      <c r="D18" s="11">
        <v>1.77</v>
      </c>
      <c r="E18" s="11">
        <v>8.89</v>
      </c>
      <c r="F18" s="11">
        <v>15.07</v>
      </c>
      <c r="G18" s="11">
        <v>15.41</v>
      </c>
      <c r="H18" s="11">
        <v>11.24</v>
      </c>
      <c r="I18" s="11">
        <v>8.89</v>
      </c>
      <c r="J18" s="11">
        <v>15.97</v>
      </c>
      <c r="K18" s="11">
        <v>21.05</v>
      </c>
      <c r="L18" s="11">
        <v>24.98</v>
      </c>
      <c r="M18" s="11">
        <v>8.39</v>
      </c>
      <c r="N18" s="11" t="s">
        <v>70</v>
      </c>
      <c r="O18" s="11" t="s">
        <v>70</v>
      </c>
      <c r="P18" s="11" t="s">
        <v>70</v>
      </c>
      <c r="Q18" s="11" t="s">
        <v>70</v>
      </c>
      <c r="R18" s="11" t="s">
        <v>70</v>
      </c>
      <c r="S18" s="11" t="s">
        <v>70</v>
      </c>
      <c r="T18" s="11" t="s">
        <v>70</v>
      </c>
      <c r="U18" s="11" t="s">
        <v>70</v>
      </c>
      <c r="V18" s="11" t="s">
        <v>70</v>
      </c>
      <c r="W18" s="11" t="s">
        <v>70</v>
      </c>
      <c r="X18" s="11" t="s">
        <v>70</v>
      </c>
      <c r="Y18" s="11" t="s">
        <v>70</v>
      </c>
      <c r="Z18" s="11" t="s">
        <v>70</v>
      </c>
      <c r="AA18" s="11" t="s">
        <v>70</v>
      </c>
      <c r="AB18" s="11" t="s">
        <v>70</v>
      </c>
      <c r="AC18" s="11" t="s">
        <v>70</v>
      </c>
      <c r="AD18" s="11" t="s">
        <v>70</v>
      </c>
      <c r="AE18" s="11" t="s">
        <v>70</v>
      </c>
      <c r="AF18" s="11" t="s">
        <v>70</v>
      </c>
      <c r="AG18" s="11" t="s">
        <v>70</v>
      </c>
    </row>
    <row r="19" spans="2:33" s="23" customFormat="1" x14ac:dyDescent="0.25">
      <c r="B19" s="22">
        <v>8.3333333333333329E-2</v>
      </c>
      <c r="C19" s="11">
        <v>5.38</v>
      </c>
      <c r="D19" s="11">
        <v>1.77</v>
      </c>
      <c r="E19" s="11">
        <v>7.44</v>
      </c>
      <c r="F19" s="11">
        <v>10.93</v>
      </c>
      <c r="G19" s="11">
        <v>11.2</v>
      </c>
      <c r="H19" s="11">
        <v>11.22</v>
      </c>
      <c r="I19" s="11">
        <v>8.82</v>
      </c>
      <c r="J19" s="11">
        <v>12.59</v>
      </c>
      <c r="K19" s="11">
        <v>12.4</v>
      </c>
      <c r="L19" s="11">
        <v>12.32</v>
      </c>
      <c r="M19" s="11">
        <v>5.05</v>
      </c>
      <c r="N19" s="11" t="s">
        <v>70</v>
      </c>
      <c r="O19" s="11" t="s">
        <v>70</v>
      </c>
      <c r="P19" s="11" t="s">
        <v>70</v>
      </c>
      <c r="Q19" s="11" t="s">
        <v>70</v>
      </c>
      <c r="R19" s="11" t="s">
        <v>70</v>
      </c>
      <c r="S19" s="11" t="s">
        <v>70</v>
      </c>
      <c r="T19" s="11" t="s">
        <v>70</v>
      </c>
      <c r="U19" s="11" t="s">
        <v>70</v>
      </c>
      <c r="V19" s="11" t="s">
        <v>70</v>
      </c>
      <c r="W19" s="11" t="s">
        <v>70</v>
      </c>
      <c r="X19" s="11" t="s">
        <v>70</v>
      </c>
      <c r="Y19" s="11" t="s">
        <v>70</v>
      </c>
      <c r="Z19" s="11" t="s">
        <v>70</v>
      </c>
      <c r="AA19" s="11" t="s">
        <v>70</v>
      </c>
      <c r="AB19" s="11" t="s">
        <v>70</v>
      </c>
      <c r="AC19" s="11" t="s">
        <v>70</v>
      </c>
      <c r="AD19" s="11" t="s">
        <v>70</v>
      </c>
      <c r="AE19" s="11" t="s">
        <v>70</v>
      </c>
      <c r="AF19" s="11" t="s">
        <v>70</v>
      </c>
      <c r="AG19" s="11" t="s">
        <v>70</v>
      </c>
    </row>
    <row r="20" spans="2:33" s="23" customFormat="1" x14ac:dyDescent="0.25">
      <c r="B20" s="22">
        <v>0.125</v>
      </c>
      <c r="C20" s="11">
        <v>5.47</v>
      </c>
      <c r="D20" s="11">
        <v>2.4700000000000002</v>
      </c>
      <c r="E20" s="11">
        <v>5.94</v>
      </c>
      <c r="F20" s="11">
        <v>9.5399999999999991</v>
      </c>
      <c r="G20" s="11">
        <v>17.29</v>
      </c>
      <c r="H20" s="11">
        <v>19.77</v>
      </c>
      <c r="I20" s="11">
        <v>9.17</v>
      </c>
      <c r="J20" s="11">
        <v>12.43</v>
      </c>
      <c r="K20" s="11">
        <v>8.35</v>
      </c>
      <c r="L20" s="11">
        <v>20.010000000000002</v>
      </c>
      <c r="M20" s="11">
        <v>3.6</v>
      </c>
      <c r="N20" s="11" t="s">
        <v>70</v>
      </c>
      <c r="O20" s="11" t="s">
        <v>70</v>
      </c>
      <c r="P20" s="11" t="s">
        <v>70</v>
      </c>
      <c r="Q20" s="11" t="s">
        <v>70</v>
      </c>
      <c r="R20" s="11" t="s">
        <v>70</v>
      </c>
      <c r="S20" s="11" t="s">
        <v>70</v>
      </c>
      <c r="T20" s="11" t="s">
        <v>70</v>
      </c>
      <c r="U20" s="11" t="s">
        <v>70</v>
      </c>
      <c r="V20" s="11" t="s">
        <v>70</v>
      </c>
      <c r="W20" s="11" t="s">
        <v>70</v>
      </c>
      <c r="X20" s="11" t="s">
        <v>70</v>
      </c>
      <c r="Y20" s="11" t="s">
        <v>70</v>
      </c>
      <c r="Z20" s="11" t="s">
        <v>70</v>
      </c>
      <c r="AA20" s="11" t="s">
        <v>70</v>
      </c>
      <c r="AB20" s="11" t="s">
        <v>70</v>
      </c>
      <c r="AC20" s="11" t="s">
        <v>70</v>
      </c>
      <c r="AD20" s="11" t="s">
        <v>70</v>
      </c>
      <c r="AE20" s="11" t="s">
        <v>70</v>
      </c>
      <c r="AF20" s="11" t="s">
        <v>70</v>
      </c>
      <c r="AG20" s="11" t="s">
        <v>70</v>
      </c>
    </row>
    <row r="21" spans="2:33" s="23" customFormat="1" x14ac:dyDescent="0.25">
      <c r="B21" s="22">
        <v>0.16666666666666666</v>
      </c>
      <c r="C21" s="11">
        <v>10.61</v>
      </c>
      <c r="D21" s="11">
        <v>1.92</v>
      </c>
      <c r="E21" s="11">
        <v>8.1199999999999992</v>
      </c>
      <c r="F21" s="11">
        <v>11.38</v>
      </c>
      <c r="G21" s="11">
        <v>13.28</v>
      </c>
      <c r="H21" s="11">
        <v>25.08</v>
      </c>
      <c r="I21" s="11">
        <v>10.66</v>
      </c>
      <c r="J21" s="11">
        <v>14.27</v>
      </c>
      <c r="K21" s="11">
        <v>17.82</v>
      </c>
      <c r="L21" s="11">
        <v>10.91</v>
      </c>
      <c r="M21" s="11">
        <v>3.94</v>
      </c>
      <c r="N21" s="11" t="s">
        <v>70</v>
      </c>
      <c r="O21" s="11" t="s">
        <v>70</v>
      </c>
      <c r="P21" s="11" t="s">
        <v>70</v>
      </c>
      <c r="Q21" s="11" t="s">
        <v>70</v>
      </c>
      <c r="R21" s="11" t="s">
        <v>70</v>
      </c>
      <c r="S21" s="11" t="s">
        <v>70</v>
      </c>
      <c r="T21" s="11" t="s">
        <v>70</v>
      </c>
      <c r="U21" s="11" t="s">
        <v>70</v>
      </c>
      <c r="V21" s="11" t="s">
        <v>70</v>
      </c>
      <c r="W21" s="11" t="s">
        <v>70</v>
      </c>
      <c r="X21" s="11" t="s">
        <v>70</v>
      </c>
      <c r="Y21" s="11" t="s">
        <v>70</v>
      </c>
      <c r="Z21" s="11" t="s">
        <v>70</v>
      </c>
      <c r="AA21" s="11" t="s">
        <v>70</v>
      </c>
      <c r="AB21" s="11" t="s">
        <v>70</v>
      </c>
      <c r="AC21" s="11" t="s">
        <v>70</v>
      </c>
      <c r="AD21" s="11" t="s">
        <v>70</v>
      </c>
      <c r="AE21" s="11" t="s">
        <v>70</v>
      </c>
      <c r="AF21" s="11" t="s">
        <v>70</v>
      </c>
      <c r="AG21" s="11" t="s">
        <v>70</v>
      </c>
    </row>
    <row r="22" spans="2:33" s="23" customFormat="1" x14ac:dyDescent="0.25">
      <c r="B22" s="22">
        <v>0.20833333333333334</v>
      </c>
      <c r="C22" s="11">
        <v>9.11</v>
      </c>
      <c r="D22" s="11">
        <v>3.26</v>
      </c>
      <c r="E22" s="11">
        <v>8.31</v>
      </c>
      <c r="F22" s="11">
        <v>13.59</v>
      </c>
      <c r="G22" s="11">
        <v>13.72</v>
      </c>
      <c r="H22" s="11">
        <v>13.63</v>
      </c>
      <c r="I22" s="11">
        <v>8.1300000000000008</v>
      </c>
      <c r="J22" s="11">
        <v>12.06</v>
      </c>
      <c r="K22" s="11">
        <v>21.73</v>
      </c>
      <c r="L22" s="11">
        <v>8.36</v>
      </c>
      <c r="M22" s="11">
        <v>5.87</v>
      </c>
      <c r="N22" s="11" t="s">
        <v>70</v>
      </c>
      <c r="O22" s="11" t="s">
        <v>70</v>
      </c>
      <c r="P22" s="11" t="s">
        <v>70</v>
      </c>
      <c r="Q22" s="11" t="s">
        <v>70</v>
      </c>
      <c r="R22" s="11" t="s">
        <v>70</v>
      </c>
      <c r="S22" s="11" t="s">
        <v>70</v>
      </c>
      <c r="T22" s="11" t="s">
        <v>70</v>
      </c>
      <c r="U22" s="11" t="s">
        <v>70</v>
      </c>
      <c r="V22" s="11" t="s">
        <v>70</v>
      </c>
      <c r="W22" s="11" t="s">
        <v>70</v>
      </c>
      <c r="X22" s="11" t="s">
        <v>70</v>
      </c>
      <c r="Y22" s="11" t="s">
        <v>70</v>
      </c>
      <c r="Z22" s="11" t="s">
        <v>70</v>
      </c>
      <c r="AA22" s="11" t="s">
        <v>70</v>
      </c>
      <c r="AB22" s="11" t="s">
        <v>70</v>
      </c>
      <c r="AC22" s="11" t="s">
        <v>70</v>
      </c>
      <c r="AD22" s="11" t="s">
        <v>70</v>
      </c>
      <c r="AE22" s="11" t="s">
        <v>70</v>
      </c>
      <c r="AF22" s="11" t="s">
        <v>70</v>
      </c>
      <c r="AG22" s="11" t="s">
        <v>70</v>
      </c>
    </row>
    <row r="23" spans="2:33" s="23" customFormat="1" x14ac:dyDescent="0.25">
      <c r="B23" s="22">
        <v>0.25</v>
      </c>
      <c r="C23" s="11">
        <v>12.63</v>
      </c>
      <c r="D23" s="11">
        <v>7.94</v>
      </c>
      <c r="E23" s="11">
        <v>20.260000000000002</v>
      </c>
      <c r="F23" s="11">
        <v>10.53</v>
      </c>
      <c r="G23" s="11">
        <v>11.94</v>
      </c>
      <c r="H23" s="11">
        <v>14.22</v>
      </c>
      <c r="I23" s="11">
        <v>13.77</v>
      </c>
      <c r="J23" s="11">
        <v>11.01</v>
      </c>
      <c r="K23" s="11">
        <v>22.32</v>
      </c>
      <c r="L23" s="11">
        <v>9.93</v>
      </c>
      <c r="M23" s="11">
        <v>8.9499999999999993</v>
      </c>
      <c r="N23" s="11" t="s">
        <v>70</v>
      </c>
      <c r="O23" s="11" t="s">
        <v>70</v>
      </c>
      <c r="P23" s="11" t="s">
        <v>70</v>
      </c>
      <c r="Q23" s="11" t="s">
        <v>70</v>
      </c>
      <c r="R23" s="11" t="s">
        <v>70</v>
      </c>
      <c r="S23" s="11" t="s">
        <v>70</v>
      </c>
      <c r="T23" s="11" t="s">
        <v>70</v>
      </c>
      <c r="U23" s="11" t="s">
        <v>70</v>
      </c>
      <c r="V23" s="11" t="s">
        <v>70</v>
      </c>
      <c r="W23" s="11" t="s">
        <v>70</v>
      </c>
      <c r="X23" s="11" t="s">
        <v>70</v>
      </c>
      <c r="Y23" s="11" t="s">
        <v>70</v>
      </c>
      <c r="Z23" s="11" t="s">
        <v>70</v>
      </c>
      <c r="AA23" s="11" t="s">
        <v>70</v>
      </c>
      <c r="AB23" s="11" t="s">
        <v>70</v>
      </c>
      <c r="AC23" s="11" t="s">
        <v>70</v>
      </c>
      <c r="AD23" s="11" t="s">
        <v>70</v>
      </c>
      <c r="AE23" s="11" t="s">
        <v>70</v>
      </c>
      <c r="AF23" s="11" t="s">
        <v>70</v>
      </c>
      <c r="AG23" s="11" t="s">
        <v>70</v>
      </c>
    </row>
    <row r="24" spans="2:33" s="23" customFormat="1" x14ac:dyDescent="0.25">
      <c r="B24" s="22">
        <v>0.29166666666666669</v>
      </c>
      <c r="C24" s="11">
        <v>28.04</v>
      </c>
      <c r="D24" s="11">
        <v>6.29</v>
      </c>
      <c r="E24" s="11">
        <v>11.39</v>
      </c>
      <c r="F24" s="11">
        <v>8.81</v>
      </c>
      <c r="G24" s="11">
        <v>8.7200000000000006</v>
      </c>
      <c r="H24" s="11">
        <v>12.72</v>
      </c>
      <c r="I24" s="11">
        <v>26.4</v>
      </c>
      <c r="J24" s="11">
        <v>13.54</v>
      </c>
      <c r="K24" s="11">
        <v>29.07</v>
      </c>
      <c r="L24" s="11">
        <v>16.3</v>
      </c>
      <c r="M24" s="11">
        <v>14.68</v>
      </c>
      <c r="N24" s="11" t="s">
        <v>70</v>
      </c>
      <c r="O24" s="11" t="s">
        <v>70</v>
      </c>
      <c r="P24" s="11" t="s">
        <v>70</v>
      </c>
      <c r="Q24" s="11" t="s">
        <v>70</v>
      </c>
      <c r="R24" s="11" t="s">
        <v>70</v>
      </c>
      <c r="S24" s="11" t="s">
        <v>70</v>
      </c>
      <c r="T24" s="11" t="s">
        <v>70</v>
      </c>
      <c r="U24" s="11" t="s">
        <v>70</v>
      </c>
      <c r="V24" s="11" t="s">
        <v>70</v>
      </c>
      <c r="W24" s="11" t="s">
        <v>70</v>
      </c>
      <c r="X24" s="11" t="s">
        <v>70</v>
      </c>
      <c r="Y24" s="11" t="s">
        <v>70</v>
      </c>
      <c r="Z24" s="11" t="s">
        <v>70</v>
      </c>
      <c r="AA24" s="11" t="s">
        <v>70</v>
      </c>
      <c r="AB24" s="11" t="s">
        <v>70</v>
      </c>
      <c r="AC24" s="11" t="s">
        <v>70</v>
      </c>
      <c r="AD24" s="11" t="s">
        <v>70</v>
      </c>
      <c r="AE24" s="11" t="s">
        <v>70</v>
      </c>
      <c r="AF24" s="11" t="s">
        <v>70</v>
      </c>
      <c r="AG24" s="11" t="s">
        <v>70</v>
      </c>
    </row>
    <row r="25" spans="2:33" s="23" customFormat="1" x14ac:dyDescent="0.25">
      <c r="B25" s="22">
        <v>0.33333333333333331</v>
      </c>
      <c r="C25" s="11">
        <v>15</v>
      </c>
      <c r="D25" s="11">
        <v>8.99</v>
      </c>
      <c r="E25" s="11">
        <v>16</v>
      </c>
      <c r="F25" s="11">
        <v>15.14</v>
      </c>
      <c r="G25" s="11">
        <v>27.23</v>
      </c>
      <c r="H25" s="11">
        <v>11.23</v>
      </c>
      <c r="I25" s="11">
        <v>20.309999999999999</v>
      </c>
      <c r="J25" s="11">
        <v>36.42</v>
      </c>
      <c r="K25" s="11">
        <v>33.17</v>
      </c>
      <c r="L25" s="11">
        <v>19.27</v>
      </c>
      <c r="M25" s="11" t="s">
        <v>70</v>
      </c>
      <c r="N25" s="11" t="s">
        <v>70</v>
      </c>
      <c r="O25" s="11" t="s">
        <v>70</v>
      </c>
      <c r="P25" s="11" t="s">
        <v>70</v>
      </c>
      <c r="Q25" s="11" t="s">
        <v>70</v>
      </c>
      <c r="R25" s="11" t="s">
        <v>70</v>
      </c>
      <c r="S25" s="11" t="s">
        <v>70</v>
      </c>
      <c r="T25" s="11" t="s">
        <v>70</v>
      </c>
      <c r="U25" s="11" t="s">
        <v>70</v>
      </c>
      <c r="V25" s="11" t="s">
        <v>70</v>
      </c>
      <c r="W25" s="11" t="s">
        <v>70</v>
      </c>
      <c r="X25" s="11" t="s">
        <v>70</v>
      </c>
      <c r="Y25" s="11" t="s">
        <v>70</v>
      </c>
      <c r="Z25" s="11" t="s">
        <v>70</v>
      </c>
      <c r="AA25" s="11" t="s">
        <v>70</v>
      </c>
      <c r="AB25" s="11" t="s">
        <v>70</v>
      </c>
      <c r="AC25" s="11" t="s">
        <v>70</v>
      </c>
      <c r="AD25" s="11" t="s">
        <v>70</v>
      </c>
      <c r="AE25" s="11" t="s">
        <v>70</v>
      </c>
      <c r="AF25" s="11" t="s">
        <v>70</v>
      </c>
      <c r="AG25" s="11" t="s">
        <v>70</v>
      </c>
    </row>
    <row r="26" spans="2:33" s="23" customFormat="1" x14ac:dyDescent="0.25">
      <c r="B26" s="22">
        <v>0.375</v>
      </c>
      <c r="C26" s="11">
        <v>4.68</v>
      </c>
      <c r="D26" s="11">
        <v>8.86</v>
      </c>
      <c r="E26" s="11">
        <v>14.43</v>
      </c>
      <c r="F26" s="11">
        <v>27.56</v>
      </c>
      <c r="G26" s="11">
        <v>23.06</v>
      </c>
      <c r="H26" s="11">
        <v>13.79</v>
      </c>
      <c r="I26" s="11">
        <v>11.97</v>
      </c>
      <c r="J26" s="11">
        <v>25.06</v>
      </c>
      <c r="K26" s="11">
        <v>55.8</v>
      </c>
      <c r="L26" s="11">
        <v>56.48</v>
      </c>
      <c r="M26" s="11" t="s">
        <v>70</v>
      </c>
      <c r="N26" s="11" t="s">
        <v>70</v>
      </c>
      <c r="O26" s="11" t="s">
        <v>70</v>
      </c>
      <c r="P26" s="11" t="s">
        <v>70</v>
      </c>
      <c r="Q26" s="11" t="s">
        <v>70</v>
      </c>
      <c r="R26" s="11" t="s">
        <v>70</v>
      </c>
      <c r="S26" s="11" t="s">
        <v>70</v>
      </c>
      <c r="T26" s="11" t="s">
        <v>70</v>
      </c>
      <c r="U26" s="11" t="s">
        <v>70</v>
      </c>
      <c r="V26" s="11" t="s">
        <v>70</v>
      </c>
      <c r="W26" s="11" t="s">
        <v>70</v>
      </c>
      <c r="X26" s="11" t="s">
        <v>70</v>
      </c>
      <c r="Y26" s="11" t="s">
        <v>70</v>
      </c>
      <c r="Z26" s="11" t="s">
        <v>70</v>
      </c>
      <c r="AA26" s="11" t="s">
        <v>70</v>
      </c>
      <c r="AB26" s="11" t="s">
        <v>70</v>
      </c>
      <c r="AC26" s="11" t="s">
        <v>70</v>
      </c>
      <c r="AD26" s="11" t="s">
        <v>70</v>
      </c>
      <c r="AE26" s="11" t="s">
        <v>70</v>
      </c>
      <c r="AF26" s="11" t="s">
        <v>70</v>
      </c>
      <c r="AG26" s="11" t="s">
        <v>70</v>
      </c>
    </row>
    <row r="27" spans="2:33" s="23" customFormat="1" x14ac:dyDescent="0.25">
      <c r="B27" s="22">
        <v>0.41666666666666669</v>
      </c>
      <c r="C27" s="11">
        <v>4.97</v>
      </c>
      <c r="D27" s="11">
        <v>9.8800000000000008</v>
      </c>
      <c r="E27" s="11">
        <v>14.07</v>
      </c>
      <c r="F27" s="11">
        <v>19.09</v>
      </c>
      <c r="G27" s="11">
        <v>21.34</v>
      </c>
      <c r="H27" s="11">
        <v>12.17</v>
      </c>
      <c r="I27" s="11">
        <v>13.05</v>
      </c>
      <c r="J27" s="11">
        <v>20.260000000000002</v>
      </c>
      <c r="K27" s="11">
        <v>65.89</v>
      </c>
      <c r="L27" s="11">
        <v>54.17</v>
      </c>
      <c r="M27" s="11" t="s">
        <v>70</v>
      </c>
      <c r="N27" s="11" t="s">
        <v>70</v>
      </c>
      <c r="O27" s="11" t="s">
        <v>70</v>
      </c>
      <c r="P27" s="11" t="s">
        <v>70</v>
      </c>
      <c r="Q27" s="11" t="s">
        <v>70</v>
      </c>
      <c r="R27" s="11" t="s">
        <v>70</v>
      </c>
      <c r="S27" s="11" t="s">
        <v>70</v>
      </c>
      <c r="T27" s="11" t="s">
        <v>70</v>
      </c>
      <c r="U27" s="11" t="s">
        <v>70</v>
      </c>
      <c r="V27" s="11" t="s">
        <v>70</v>
      </c>
      <c r="W27" s="11" t="s">
        <v>70</v>
      </c>
      <c r="X27" s="11" t="s">
        <v>70</v>
      </c>
      <c r="Y27" s="11" t="s">
        <v>70</v>
      </c>
      <c r="Z27" s="11" t="s">
        <v>70</v>
      </c>
      <c r="AA27" s="11" t="s">
        <v>70</v>
      </c>
      <c r="AB27" s="11" t="s">
        <v>70</v>
      </c>
      <c r="AC27" s="11" t="s">
        <v>70</v>
      </c>
      <c r="AD27" s="11" t="s">
        <v>70</v>
      </c>
      <c r="AE27" s="11" t="s">
        <v>70</v>
      </c>
      <c r="AF27" s="11" t="s">
        <v>70</v>
      </c>
      <c r="AG27" s="11" t="s">
        <v>70</v>
      </c>
    </row>
    <row r="28" spans="2:33" s="23" customFormat="1" x14ac:dyDescent="0.25">
      <c r="B28" s="22">
        <v>0.45833333333333331</v>
      </c>
      <c r="C28" s="11">
        <v>7.73</v>
      </c>
      <c r="D28" s="11">
        <v>14.43</v>
      </c>
      <c r="E28" s="11">
        <v>18.34</v>
      </c>
      <c r="F28" s="11">
        <v>39.549999999999997</v>
      </c>
      <c r="G28" s="11">
        <v>26.29</v>
      </c>
      <c r="H28" s="11">
        <v>15.78</v>
      </c>
      <c r="I28" s="11">
        <v>23.8</v>
      </c>
      <c r="J28" s="11">
        <v>28.99</v>
      </c>
      <c r="K28" s="11">
        <v>88.37</v>
      </c>
      <c r="L28" s="11">
        <v>91.08</v>
      </c>
      <c r="M28" s="11" t="s">
        <v>70</v>
      </c>
      <c r="N28" s="11" t="s">
        <v>70</v>
      </c>
      <c r="O28" s="11" t="s">
        <v>70</v>
      </c>
      <c r="P28" s="11" t="s">
        <v>70</v>
      </c>
      <c r="Q28" s="11" t="s">
        <v>70</v>
      </c>
      <c r="R28" s="11" t="s">
        <v>70</v>
      </c>
      <c r="S28" s="11" t="s">
        <v>70</v>
      </c>
      <c r="T28" s="11" t="s">
        <v>70</v>
      </c>
      <c r="U28" s="11" t="s">
        <v>70</v>
      </c>
      <c r="V28" s="11" t="s">
        <v>70</v>
      </c>
      <c r="W28" s="11" t="s">
        <v>70</v>
      </c>
      <c r="X28" s="11" t="s">
        <v>70</v>
      </c>
      <c r="Y28" s="11" t="s">
        <v>70</v>
      </c>
      <c r="Z28" s="11" t="s">
        <v>70</v>
      </c>
      <c r="AA28" s="11" t="s">
        <v>70</v>
      </c>
      <c r="AB28" s="11" t="s">
        <v>70</v>
      </c>
      <c r="AC28" s="11" t="s">
        <v>70</v>
      </c>
      <c r="AD28" s="11" t="s">
        <v>70</v>
      </c>
      <c r="AE28" s="11" t="s">
        <v>70</v>
      </c>
      <c r="AF28" s="11" t="s">
        <v>70</v>
      </c>
      <c r="AG28" s="11" t="s">
        <v>70</v>
      </c>
    </row>
    <row r="29" spans="2:33" s="23" customFormat="1" x14ac:dyDescent="0.25">
      <c r="B29" s="22">
        <v>0.5</v>
      </c>
      <c r="C29" s="11">
        <v>19.62</v>
      </c>
      <c r="D29" s="11">
        <v>12.62</v>
      </c>
      <c r="E29" s="11">
        <v>32.97</v>
      </c>
      <c r="F29" s="11">
        <v>27.81</v>
      </c>
      <c r="G29" s="11">
        <v>29.23</v>
      </c>
      <c r="H29" s="11">
        <v>20.32</v>
      </c>
      <c r="I29" s="11">
        <v>35.17</v>
      </c>
      <c r="J29" s="11">
        <v>49.17</v>
      </c>
      <c r="K29" s="11">
        <v>66.78</v>
      </c>
      <c r="L29" s="11">
        <v>26.52</v>
      </c>
      <c r="M29" s="11" t="s">
        <v>70</v>
      </c>
      <c r="N29" s="11" t="s">
        <v>70</v>
      </c>
      <c r="O29" s="11" t="s">
        <v>70</v>
      </c>
      <c r="P29" s="11" t="s">
        <v>70</v>
      </c>
      <c r="Q29" s="11" t="s">
        <v>70</v>
      </c>
      <c r="R29" s="11" t="s">
        <v>70</v>
      </c>
      <c r="S29" s="11" t="s">
        <v>70</v>
      </c>
      <c r="T29" s="11" t="s">
        <v>70</v>
      </c>
      <c r="U29" s="11" t="s">
        <v>70</v>
      </c>
      <c r="V29" s="11" t="s">
        <v>70</v>
      </c>
      <c r="W29" s="11" t="s">
        <v>70</v>
      </c>
      <c r="X29" s="11" t="s">
        <v>70</v>
      </c>
      <c r="Y29" s="11" t="s">
        <v>70</v>
      </c>
      <c r="Z29" s="11" t="s">
        <v>70</v>
      </c>
      <c r="AA29" s="11" t="s">
        <v>70</v>
      </c>
      <c r="AB29" s="11" t="s">
        <v>70</v>
      </c>
      <c r="AC29" s="11" t="s">
        <v>70</v>
      </c>
      <c r="AD29" s="11" t="s">
        <v>70</v>
      </c>
      <c r="AE29" s="11" t="s">
        <v>70</v>
      </c>
      <c r="AF29" s="11" t="s">
        <v>70</v>
      </c>
      <c r="AG29" s="11" t="s">
        <v>70</v>
      </c>
    </row>
    <row r="30" spans="2:33" s="23" customFormat="1" x14ac:dyDescent="0.25">
      <c r="B30" s="22">
        <v>0.54166666666666663</v>
      </c>
      <c r="C30" s="11">
        <v>27.15</v>
      </c>
      <c r="D30" s="11">
        <v>24.04</v>
      </c>
      <c r="E30" s="11">
        <v>22.13</v>
      </c>
      <c r="F30" s="11">
        <v>23.99</v>
      </c>
      <c r="G30" s="11">
        <v>41.96</v>
      </c>
      <c r="H30" s="11">
        <v>25.55</v>
      </c>
      <c r="I30" s="11">
        <v>52.67</v>
      </c>
      <c r="J30" s="11">
        <v>100.33</v>
      </c>
      <c r="K30" s="11">
        <v>81.010000000000005</v>
      </c>
      <c r="L30" s="11">
        <v>57.75</v>
      </c>
      <c r="M30" s="11" t="s">
        <v>70</v>
      </c>
      <c r="N30" s="11" t="s">
        <v>70</v>
      </c>
      <c r="O30" s="11" t="s">
        <v>70</v>
      </c>
      <c r="P30" s="11" t="s">
        <v>70</v>
      </c>
      <c r="Q30" s="11" t="s">
        <v>70</v>
      </c>
      <c r="R30" s="11" t="s">
        <v>70</v>
      </c>
      <c r="S30" s="11" t="s">
        <v>70</v>
      </c>
      <c r="T30" s="11" t="s">
        <v>70</v>
      </c>
      <c r="U30" s="11" t="s">
        <v>70</v>
      </c>
      <c r="V30" s="11" t="s">
        <v>70</v>
      </c>
      <c r="W30" s="11" t="s">
        <v>70</v>
      </c>
      <c r="X30" s="11" t="s">
        <v>70</v>
      </c>
      <c r="Y30" s="11" t="s">
        <v>70</v>
      </c>
      <c r="Z30" s="11" t="s">
        <v>70</v>
      </c>
      <c r="AA30" s="11" t="s">
        <v>70</v>
      </c>
      <c r="AB30" s="11" t="s">
        <v>70</v>
      </c>
      <c r="AC30" s="11" t="s">
        <v>70</v>
      </c>
      <c r="AD30" s="11" t="s">
        <v>70</v>
      </c>
      <c r="AE30" s="11" t="s">
        <v>70</v>
      </c>
      <c r="AF30" s="11" t="s">
        <v>70</v>
      </c>
      <c r="AG30" s="11" t="s">
        <v>70</v>
      </c>
    </row>
    <row r="31" spans="2:33" s="23" customFormat="1" x14ac:dyDescent="0.25">
      <c r="B31" s="22">
        <v>0.58333333333333337</v>
      </c>
      <c r="C31" s="11">
        <v>27.36</v>
      </c>
      <c r="D31" s="11">
        <v>24.12</v>
      </c>
      <c r="E31" s="11">
        <v>27.24</v>
      </c>
      <c r="F31" s="11">
        <v>35.71</v>
      </c>
      <c r="G31" s="11">
        <v>52.89</v>
      </c>
      <c r="H31" s="11">
        <v>29.49</v>
      </c>
      <c r="I31" s="11">
        <v>50.56</v>
      </c>
      <c r="J31" s="11">
        <v>120.14</v>
      </c>
      <c r="K31" s="11">
        <v>101.5</v>
      </c>
      <c r="L31" s="11">
        <v>108.65</v>
      </c>
      <c r="M31" s="11" t="s">
        <v>70</v>
      </c>
      <c r="N31" s="11" t="s">
        <v>70</v>
      </c>
      <c r="O31" s="11" t="s">
        <v>70</v>
      </c>
      <c r="P31" s="11" t="s">
        <v>70</v>
      </c>
      <c r="Q31" s="11" t="s">
        <v>70</v>
      </c>
      <c r="R31" s="11" t="s">
        <v>70</v>
      </c>
      <c r="S31" s="11" t="s">
        <v>70</v>
      </c>
      <c r="T31" s="11" t="s">
        <v>70</v>
      </c>
      <c r="U31" s="11" t="s">
        <v>70</v>
      </c>
      <c r="V31" s="11" t="s">
        <v>70</v>
      </c>
      <c r="W31" s="11" t="s">
        <v>70</v>
      </c>
      <c r="X31" s="11" t="s">
        <v>70</v>
      </c>
      <c r="Y31" s="11" t="s">
        <v>70</v>
      </c>
      <c r="Z31" s="11" t="s">
        <v>70</v>
      </c>
      <c r="AA31" s="11" t="s">
        <v>70</v>
      </c>
      <c r="AB31" s="11" t="s">
        <v>70</v>
      </c>
      <c r="AC31" s="11" t="s">
        <v>70</v>
      </c>
      <c r="AD31" s="11" t="s">
        <v>70</v>
      </c>
      <c r="AE31" s="11" t="s">
        <v>70</v>
      </c>
      <c r="AF31" s="11" t="s">
        <v>70</v>
      </c>
      <c r="AG31" s="11" t="s">
        <v>70</v>
      </c>
    </row>
    <row r="32" spans="2:33" s="23" customFormat="1" x14ac:dyDescent="0.25">
      <c r="B32" s="22">
        <v>0.625</v>
      </c>
      <c r="C32" s="11">
        <v>26.64</v>
      </c>
      <c r="D32" s="11">
        <v>28.31</v>
      </c>
      <c r="E32" s="11">
        <v>27.18</v>
      </c>
      <c r="F32" s="11">
        <v>38.32</v>
      </c>
      <c r="G32" s="11">
        <v>49.19</v>
      </c>
      <c r="H32" s="11">
        <v>36.479999999999997</v>
      </c>
      <c r="I32" s="11">
        <v>44.49</v>
      </c>
      <c r="J32" s="11">
        <v>85.78</v>
      </c>
      <c r="K32" s="11">
        <v>88.4</v>
      </c>
      <c r="L32" s="11">
        <v>64.040000000000006</v>
      </c>
      <c r="M32" s="11" t="s">
        <v>70</v>
      </c>
      <c r="N32" s="11" t="s">
        <v>70</v>
      </c>
      <c r="O32" s="11" t="s">
        <v>70</v>
      </c>
      <c r="P32" s="11" t="s">
        <v>70</v>
      </c>
      <c r="Q32" s="11" t="s">
        <v>70</v>
      </c>
      <c r="R32" s="11" t="s">
        <v>70</v>
      </c>
      <c r="S32" s="11" t="s">
        <v>70</v>
      </c>
      <c r="T32" s="11" t="s">
        <v>70</v>
      </c>
      <c r="U32" s="11" t="s">
        <v>70</v>
      </c>
      <c r="V32" s="11" t="s">
        <v>70</v>
      </c>
      <c r="W32" s="11" t="s">
        <v>70</v>
      </c>
      <c r="X32" s="11" t="s">
        <v>70</v>
      </c>
      <c r="Y32" s="11" t="s">
        <v>70</v>
      </c>
      <c r="Z32" s="11" t="s">
        <v>70</v>
      </c>
      <c r="AA32" s="11" t="s">
        <v>70</v>
      </c>
      <c r="AB32" s="11" t="s">
        <v>70</v>
      </c>
      <c r="AC32" s="11" t="s">
        <v>70</v>
      </c>
      <c r="AD32" s="11" t="s">
        <v>70</v>
      </c>
      <c r="AE32" s="11" t="s">
        <v>70</v>
      </c>
      <c r="AF32" s="11" t="s">
        <v>70</v>
      </c>
      <c r="AG32" s="11" t="s">
        <v>70</v>
      </c>
    </row>
    <row r="33" spans="2:35" s="23" customFormat="1" x14ac:dyDescent="0.25">
      <c r="B33" s="22">
        <v>0.66666666666666663</v>
      </c>
      <c r="C33" s="11">
        <v>26.94</v>
      </c>
      <c r="D33" s="11">
        <v>26.3</v>
      </c>
      <c r="E33" s="11">
        <v>33.42</v>
      </c>
      <c r="F33" s="11">
        <v>35.33</v>
      </c>
      <c r="G33" s="11">
        <v>43.24</v>
      </c>
      <c r="H33" s="11">
        <v>40.590000000000003</v>
      </c>
      <c r="I33" s="11">
        <v>43.53</v>
      </c>
      <c r="J33" s="11">
        <v>47.71</v>
      </c>
      <c r="K33" s="11">
        <v>52.92</v>
      </c>
      <c r="L33" s="11">
        <v>60.47</v>
      </c>
      <c r="M33" s="11" t="s">
        <v>70</v>
      </c>
      <c r="N33" s="11" t="s">
        <v>70</v>
      </c>
      <c r="O33" s="11" t="s">
        <v>70</v>
      </c>
      <c r="P33" s="11" t="s">
        <v>70</v>
      </c>
      <c r="Q33" s="11" t="s">
        <v>70</v>
      </c>
      <c r="R33" s="11" t="s">
        <v>70</v>
      </c>
      <c r="S33" s="11" t="s">
        <v>70</v>
      </c>
      <c r="T33" s="11" t="s">
        <v>70</v>
      </c>
      <c r="U33" s="11" t="s">
        <v>70</v>
      </c>
      <c r="V33" s="11" t="s">
        <v>70</v>
      </c>
      <c r="W33" s="11" t="s">
        <v>70</v>
      </c>
      <c r="X33" s="11" t="s">
        <v>70</v>
      </c>
      <c r="Y33" s="11" t="s">
        <v>70</v>
      </c>
      <c r="Z33" s="11" t="s">
        <v>70</v>
      </c>
      <c r="AA33" s="11" t="s">
        <v>70</v>
      </c>
      <c r="AB33" s="11" t="s">
        <v>70</v>
      </c>
      <c r="AC33" s="11" t="s">
        <v>70</v>
      </c>
      <c r="AD33" s="11" t="s">
        <v>70</v>
      </c>
      <c r="AE33" s="11" t="s">
        <v>70</v>
      </c>
      <c r="AF33" s="11" t="s">
        <v>70</v>
      </c>
      <c r="AG33" s="11" t="s">
        <v>70</v>
      </c>
    </row>
    <row r="34" spans="2:35" s="23" customFormat="1" x14ac:dyDescent="0.25">
      <c r="B34" s="22">
        <v>0.70833333333333337</v>
      </c>
      <c r="C34" s="11">
        <v>33.19</v>
      </c>
      <c r="D34" s="11">
        <v>26.43</v>
      </c>
      <c r="E34" s="11">
        <v>26.88</v>
      </c>
      <c r="F34" s="11">
        <v>43.61</v>
      </c>
      <c r="G34" s="11">
        <v>46.95</v>
      </c>
      <c r="H34" s="11">
        <v>43.32</v>
      </c>
      <c r="I34" s="11">
        <v>38.67</v>
      </c>
      <c r="J34" s="11">
        <v>46</v>
      </c>
      <c r="K34" s="11">
        <v>50.68</v>
      </c>
      <c r="L34" s="11">
        <v>58.72</v>
      </c>
      <c r="M34" s="11" t="s">
        <v>70</v>
      </c>
      <c r="N34" s="11" t="s">
        <v>70</v>
      </c>
      <c r="O34" s="11" t="s">
        <v>70</v>
      </c>
      <c r="P34" s="11" t="s">
        <v>70</v>
      </c>
      <c r="Q34" s="11" t="s">
        <v>70</v>
      </c>
      <c r="R34" s="11" t="s">
        <v>70</v>
      </c>
      <c r="S34" s="11" t="s">
        <v>70</v>
      </c>
      <c r="T34" s="11" t="s">
        <v>70</v>
      </c>
      <c r="U34" s="11" t="s">
        <v>70</v>
      </c>
      <c r="V34" s="11" t="s">
        <v>70</v>
      </c>
      <c r="W34" s="11" t="s">
        <v>70</v>
      </c>
      <c r="X34" s="11" t="s">
        <v>70</v>
      </c>
      <c r="Y34" s="11" t="s">
        <v>70</v>
      </c>
      <c r="Z34" s="11" t="s">
        <v>70</v>
      </c>
      <c r="AA34" s="11" t="s">
        <v>70</v>
      </c>
      <c r="AB34" s="11" t="s">
        <v>70</v>
      </c>
      <c r="AC34" s="11" t="s">
        <v>70</v>
      </c>
      <c r="AD34" s="11" t="s">
        <v>70</v>
      </c>
      <c r="AE34" s="11" t="s">
        <v>70</v>
      </c>
      <c r="AF34" s="11" t="s">
        <v>70</v>
      </c>
      <c r="AG34" s="11" t="s">
        <v>70</v>
      </c>
    </row>
    <row r="35" spans="2:35" s="23" customFormat="1" x14ac:dyDescent="0.25">
      <c r="B35" s="22">
        <v>0.75</v>
      </c>
      <c r="C35" s="61">
        <v>21.47</v>
      </c>
      <c r="D35" s="61">
        <v>26.88</v>
      </c>
      <c r="E35" s="61">
        <v>42.31</v>
      </c>
      <c r="F35" s="61">
        <v>46.87</v>
      </c>
      <c r="G35" s="61">
        <v>47.61</v>
      </c>
      <c r="H35" s="61">
        <v>40.119999999999997</v>
      </c>
      <c r="I35" s="61">
        <v>56.98</v>
      </c>
      <c r="J35" s="61">
        <v>49.47</v>
      </c>
      <c r="K35" s="61">
        <v>41.93</v>
      </c>
      <c r="L35" s="61">
        <v>51.42</v>
      </c>
      <c r="M35" s="61" t="s">
        <v>70</v>
      </c>
      <c r="N35" s="61" t="s">
        <v>70</v>
      </c>
      <c r="O35" s="61" t="s">
        <v>70</v>
      </c>
      <c r="P35" s="61" t="s">
        <v>70</v>
      </c>
      <c r="Q35" s="61" t="s">
        <v>70</v>
      </c>
      <c r="R35" s="61" t="s">
        <v>70</v>
      </c>
      <c r="S35" s="61" t="s">
        <v>70</v>
      </c>
      <c r="T35" s="61" t="s">
        <v>70</v>
      </c>
      <c r="U35" s="61" t="s">
        <v>70</v>
      </c>
      <c r="V35" s="61" t="s">
        <v>70</v>
      </c>
      <c r="W35" s="61" t="s">
        <v>70</v>
      </c>
      <c r="X35" s="61" t="s">
        <v>70</v>
      </c>
      <c r="Y35" s="61" t="s">
        <v>70</v>
      </c>
      <c r="Z35" s="61" t="s">
        <v>70</v>
      </c>
      <c r="AA35" s="61" t="s">
        <v>70</v>
      </c>
      <c r="AB35" s="61" t="s">
        <v>70</v>
      </c>
      <c r="AC35" s="61" t="s">
        <v>70</v>
      </c>
      <c r="AD35" s="61" t="s">
        <v>70</v>
      </c>
      <c r="AE35" s="61" t="s">
        <v>70</v>
      </c>
      <c r="AF35" s="61" t="s">
        <v>70</v>
      </c>
      <c r="AG35" s="61" t="s">
        <v>70</v>
      </c>
    </row>
    <row r="36" spans="2:35" s="23" customFormat="1" x14ac:dyDescent="0.25">
      <c r="B36" s="64">
        <v>0.79166666666666663</v>
      </c>
      <c r="C36" s="63">
        <v>27.73</v>
      </c>
      <c r="D36" s="63">
        <v>37.19</v>
      </c>
      <c r="E36" s="63">
        <v>66.16</v>
      </c>
      <c r="F36" s="63">
        <v>48.24</v>
      </c>
      <c r="G36" s="63">
        <v>38.770000000000003</v>
      </c>
      <c r="H36" s="63">
        <v>33.71</v>
      </c>
      <c r="I36" s="63">
        <v>38.5</v>
      </c>
      <c r="J36" s="63">
        <v>46.1</v>
      </c>
      <c r="K36" s="63">
        <v>41.97</v>
      </c>
      <c r="L36" s="63">
        <v>33.75</v>
      </c>
      <c r="M36" s="63" t="s">
        <v>70</v>
      </c>
      <c r="N36" s="63" t="s">
        <v>70</v>
      </c>
      <c r="O36" s="63" t="s">
        <v>70</v>
      </c>
      <c r="P36" s="63" t="s">
        <v>70</v>
      </c>
      <c r="Q36" s="63" t="s">
        <v>70</v>
      </c>
      <c r="R36" s="63" t="s">
        <v>70</v>
      </c>
      <c r="S36" s="63" t="s">
        <v>70</v>
      </c>
      <c r="T36" s="63" t="s">
        <v>70</v>
      </c>
      <c r="U36" s="63" t="s">
        <v>70</v>
      </c>
      <c r="V36" s="63" t="s">
        <v>70</v>
      </c>
      <c r="W36" s="63" t="s">
        <v>70</v>
      </c>
      <c r="X36" s="63" t="s">
        <v>70</v>
      </c>
      <c r="Y36" s="63" t="s">
        <v>70</v>
      </c>
      <c r="Z36" s="63" t="s">
        <v>70</v>
      </c>
      <c r="AA36" s="63" t="s">
        <v>70</v>
      </c>
      <c r="AB36" s="63" t="s">
        <v>70</v>
      </c>
      <c r="AC36" s="63" t="s">
        <v>70</v>
      </c>
      <c r="AD36" s="63" t="s">
        <v>70</v>
      </c>
      <c r="AE36" s="63" t="s">
        <v>70</v>
      </c>
      <c r="AF36" s="63" t="s">
        <v>70</v>
      </c>
      <c r="AG36" s="63" t="s">
        <v>70</v>
      </c>
    </row>
    <row r="37" spans="2:35" s="23" customFormat="1" x14ac:dyDescent="0.25">
      <c r="B37" s="64">
        <v>0.83333333333333337</v>
      </c>
      <c r="C37" s="63">
        <v>11.81</v>
      </c>
      <c r="D37" s="63">
        <v>18.59</v>
      </c>
      <c r="E37" s="63">
        <v>67.17</v>
      </c>
      <c r="F37" s="63">
        <v>52.78</v>
      </c>
      <c r="G37" s="63">
        <v>38.47</v>
      </c>
      <c r="H37" s="63">
        <v>38.83</v>
      </c>
      <c r="I37" s="63">
        <v>71.28</v>
      </c>
      <c r="J37" s="63">
        <v>47.93</v>
      </c>
      <c r="K37" s="63">
        <v>42.82</v>
      </c>
      <c r="L37" s="63">
        <v>36.74</v>
      </c>
      <c r="M37" s="63" t="s">
        <v>70</v>
      </c>
      <c r="N37" s="63" t="s">
        <v>70</v>
      </c>
      <c r="O37" s="63" t="s">
        <v>70</v>
      </c>
      <c r="P37" s="63" t="s">
        <v>70</v>
      </c>
      <c r="Q37" s="63" t="s">
        <v>70</v>
      </c>
      <c r="R37" s="63" t="s">
        <v>70</v>
      </c>
      <c r="S37" s="63" t="s">
        <v>70</v>
      </c>
      <c r="T37" s="63" t="s">
        <v>70</v>
      </c>
      <c r="U37" s="63" t="s">
        <v>70</v>
      </c>
      <c r="V37" s="63" t="s">
        <v>70</v>
      </c>
      <c r="W37" s="63" t="s">
        <v>70</v>
      </c>
      <c r="X37" s="63" t="s">
        <v>70</v>
      </c>
      <c r="Y37" s="63" t="s">
        <v>70</v>
      </c>
      <c r="Z37" s="63" t="s">
        <v>70</v>
      </c>
      <c r="AA37" s="63" t="s">
        <v>70</v>
      </c>
      <c r="AB37" s="63" t="s">
        <v>70</v>
      </c>
      <c r="AC37" s="63" t="s">
        <v>70</v>
      </c>
      <c r="AD37" s="63" t="s">
        <v>70</v>
      </c>
      <c r="AE37" s="63" t="s">
        <v>70</v>
      </c>
      <c r="AF37" s="63" t="s">
        <v>70</v>
      </c>
      <c r="AG37" s="63" t="s">
        <v>70</v>
      </c>
    </row>
    <row r="38" spans="2:35" s="23" customFormat="1" x14ac:dyDescent="0.25">
      <c r="B38" s="64">
        <v>0.875</v>
      </c>
      <c r="C38" s="63">
        <v>24.27</v>
      </c>
      <c r="D38" s="63">
        <v>18.38</v>
      </c>
      <c r="E38" s="63">
        <v>49</v>
      </c>
      <c r="F38" s="63">
        <v>41.87</v>
      </c>
      <c r="G38" s="63">
        <v>25.53</v>
      </c>
      <c r="H38" s="63">
        <v>32.729999999999997</v>
      </c>
      <c r="I38" s="63">
        <v>60.08</v>
      </c>
      <c r="J38" s="63">
        <v>37.78</v>
      </c>
      <c r="K38" s="63">
        <v>39.57</v>
      </c>
      <c r="L38" s="63">
        <v>32.840000000000003</v>
      </c>
      <c r="M38" s="63" t="s">
        <v>70</v>
      </c>
      <c r="N38" s="63" t="s">
        <v>70</v>
      </c>
      <c r="O38" s="63" t="s">
        <v>70</v>
      </c>
      <c r="P38" s="63" t="s">
        <v>70</v>
      </c>
      <c r="Q38" s="63" t="s">
        <v>70</v>
      </c>
      <c r="R38" s="63" t="s">
        <v>70</v>
      </c>
      <c r="S38" s="63" t="s">
        <v>70</v>
      </c>
      <c r="T38" s="63" t="s">
        <v>70</v>
      </c>
      <c r="U38" s="63" t="s">
        <v>70</v>
      </c>
      <c r="V38" s="63" t="s">
        <v>70</v>
      </c>
      <c r="W38" s="63" t="s">
        <v>70</v>
      </c>
      <c r="X38" s="63" t="s">
        <v>70</v>
      </c>
      <c r="Y38" s="63" t="s">
        <v>70</v>
      </c>
      <c r="Z38" s="63" t="s">
        <v>70</v>
      </c>
      <c r="AA38" s="63" t="s">
        <v>70</v>
      </c>
      <c r="AB38" s="63" t="s">
        <v>70</v>
      </c>
      <c r="AC38" s="63" t="s">
        <v>70</v>
      </c>
      <c r="AD38" s="63" t="s">
        <v>70</v>
      </c>
      <c r="AE38" s="63" t="s">
        <v>70</v>
      </c>
      <c r="AF38" s="63" t="s">
        <v>70</v>
      </c>
      <c r="AG38" s="63" t="s">
        <v>70</v>
      </c>
    </row>
    <row r="39" spans="2:35" s="23" customFormat="1" x14ac:dyDescent="0.25">
      <c r="B39" s="64">
        <v>0.91666666666666663</v>
      </c>
      <c r="C39" s="63">
        <v>14.91</v>
      </c>
      <c r="D39" s="63">
        <v>12.05</v>
      </c>
      <c r="E39" s="63">
        <v>26.13</v>
      </c>
      <c r="F39" s="63">
        <v>30.58</v>
      </c>
      <c r="G39" s="63">
        <v>12.62</v>
      </c>
      <c r="H39" s="63">
        <v>27.59</v>
      </c>
      <c r="I39" s="63">
        <v>33.520000000000003</v>
      </c>
      <c r="J39" s="63">
        <v>23.1</v>
      </c>
      <c r="K39" s="63">
        <v>25.92</v>
      </c>
      <c r="L39" s="63">
        <v>25.88</v>
      </c>
      <c r="M39" s="63" t="s">
        <v>70</v>
      </c>
      <c r="N39" s="63" t="s">
        <v>70</v>
      </c>
      <c r="O39" s="63" t="s">
        <v>70</v>
      </c>
      <c r="P39" s="63" t="s">
        <v>70</v>
      </c>
      <c r="Q39" s="63" t="s">
        <v>70</v>
      </c>
      <c r="R39" s="63" t="s">
        <v>70</v>
      </c>
      <c r="S39" s="63" t="s">
        <v>70</v>
      </c>
      <c r="T39" s="63" t="s">
        <v>70</v>
      </c>
      <c r="U39" s="63" t="s">
        <v>70</v>
      </c>
      <c r="V39" s="63" t="s">
        <v>70</v>
      </c>
      <c r="W39" s="63" t="s">
        <v>70</v>
      </c>
      <c r="X39" s="63" t="s">
        <v>70</v>
      </c>
      <c r="Y39" s="63" t="s">
        <v>70</v>
      </c>
      <c r="Z39" s="63" t="s">
        <v>70</v>
      </c>
      <c r="AA39" s="63" t="s">
        <v>70</v>
      </c>
      <c r="AB39" s="63" t="s">
        <v>70</v>
      </c>
      <c r="AC39" s="63" t="s">
        <v>70</v>
      </c>
      <c r="AD39" s="63" t="s">
        <v>70</v>
      </c>
      <c r="AE39" s="63" t="s">
        <v>70</v>
      </c>
      <c r="AF39" s="63" t="s">
        <v>70</v>
      </c>
      <c r="AG39" s="63" t="s">
        <v>70</v>
      </c>
    </row>
    <row r="40" spans="2:35" s="23" customFormat="1" x14ac:dyDescent="0.25">
      <c r="B40" s="64">
        <v>0.95833333333333337</v>
      </c>
      <c r="C40" s="63">
        <v>6.29</v>
      </c>
      <c r="D40" s="63">
        <v>12.13</v>
      </c>
      <c r="E40" s="63">
        <v>25.41</v>
      </c>
      <c r="F40" s="63">
        <v>20.59</v>
      </c>
      <c r="G40" s="63">
        <v>12.26</v>
      </c>
      <c r="H40" s="63">
        <v>18.440000000000001</v>
      </c>
      <c r="I40" s="63">
        <v>23.61</v>
      </c>
      <c r="J40" s="63">
        <v>25.09</v>
      </c>
      <c r="K40" s="63">
        <v>14.63</v>
      </c>
      <c r="L40" s="63">
        <v>18.25</v>
      </c>
      <c r="M40" s="63" t="s">
        <v>70</v>
      </c>
      <c r="N40" s="63" t="s">
        <v>70</v>
      </c>
      <c r="O40" s="63" t="s">
        <v>70</v>
      </c>
      <c r="P40" s="63" t="s">
        <v>70</v>
      </c>
      <c r="Q40" s="63" t="s">
        <v>70</v>
      </c>
      <c r="R40" s="63" t="s">
        <v>70</v>
      </c>
      <c r="S40" s="63" t="s">
        <v>70</v>
      </c>
      <c r="T40" s="63" t="s">
        <v>70</v>
      </c>
      <c r="U40" s="63" t="s">
        <v>70</v>
      </c>
      <c r="V40" s="63" t="s">
        <v>70</v>
      </c>
      <c r="W40" s="63" t="s">
        <v>70</v>
      </c>
      <c r="X40" s="63" t="s">
        <v>70</v>
      </c>
      <c r="Y40" s="63" t="s">
        <v>70</v>
      </c>
      <c r="Z40" s="63" t="s">
        <v>70</v>
      </c>
      <c r="AA40" s="63" t="s">
        <v>70</v>
      </c>
      <c r="AB40" s="63" t="s">
        <v>70</v>
      </c>
      <c r="AC40" s="63" t="s">
        <v>70</v>
      </c>
      <c r="AD40" s="63" t="s">
        <v>70</v>
      </c>
      <c r="AE40" s="63" t="s">
        <v>70</v>
      </c>
      <c r="AF40" s="63" t="s">
        <v>70</v>
      </c>
      <c r="AG40" s="63" t="s">
        <v>70</v>
      </c>
    </row>
    <row r="41" spans="2:35" s="24" customFormat="1" ht="33" customHeight="1" x14ac:dyDescent="0.3">
      <c r="B41" s="60" t="s">
        <v>37</v>
      </c>
      <c r="C41" s="52">
        <v>15.8</v>
      </c>
      <c r="D41" s="52">
        <v>14.1</v>
      </c>
      <c r="E41" s="52">
        <v>24.5</v>
      </c>
      <c r="F41" s="52">
        <v>27</v>
      </c>
      <c r="G41" s="52">
        <v>27</v>
      </c>
      <c r="H41" s="52">
        <v>23.4</v>
      </c>
      <c r="I41" s="65">
        <v>29.7</v>
      </c>
      <c r="J41" s="52">
        <v>37.5</v>
      </c>
      <c r="K41" s="63">
        <v>44.1</v>
      </c>
      <c r="L41" s="63">
        <v>37.9</v>
      </c>
      <c r="M41" s="63" t="s">
        <v>67</v>
      </c>
      <c r="N41" s="63" t="s">
        <v>70</v>
      </c>
      <c r="O41" s="63" t="s">
        <v>70</v>
      </c>
      <c r="P41" s="63" t="s">
        <v>70</v>
      </c>
      <c r="Q41" s="63" t="s">
        <v>70</v>
      </c>
      <c r="R41" s="63" t="s">
        <v>70</v>
      </c>
      <c r="S41" s="63" t="s">
        <v>70</v>
      </c>
      <c r="T41" s="63" t="s">
        <v>70</v>
      </c>
      <c r="U41" s="63" t="s">
        <v>70</v>
      </c>
      <c r="V41" s="63" t="s">
        <v>70</v>
      </c>
      <c r="W41" s="63" t="s">
        <v>70</v>
      </c>
      <c r="X41" s="63" t="s">
        <v>70</v>
      </c>
      <c r="Y41" s="63" t="s">
        <v>70</v>
      </c>
      <c r="Z41" s="63" t="s">
        <v>70</v>
      </c>
      <c r="AA41" s="52" t="s">
        <v>70</v>
      </c>
      <c r="AB41" s="52" t="s">
        <v>70</v>
      </c>
      <c r="AC41" s="52" t="s">
        <v>70</v>
      </c>
      <c r="AD41" s="52" t="s">
        <v>70</v>
      </c>
      <c r="AE41" s="52" t="s">
        <v>70</v>
      </c>
      <c r="AF41" s="52" t="s">
        <v>70</v>
      </c>
      <c r="AG41" s="52" t="s">
        <v>70</v>
      </c>
      <c r="AH41" s="25"/>
      <c r="AI41" s="25"/>
    </row>
    <row r="42" spans="2:35" s="24" customFormat="1" ht="27" customHeight="1" x14ac:dyDescent="0.3">
      <c r="B42" s="20" t="s">
        <v>59</v>
      </c>
      <c r="C42" s="66" t="s">
        <v>38</v>
      </c>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row>
    <row r="43" spans="2:35" ht="2.4" customHeight="1" x14ac:dyDescent="0.3">
      <c r="B43" s="26"/>
      <c r="C43" s="27"/>
    </row>
    <row r="44" spans="2:35" ht="10.5" customHeight="1" x14ac:dyDescent="0.3">
      <c r="C44" s="54" t="s">
        <v>71</v>
      </c>
      <c r="D44" s="27" t="s">
        <v>72</v>
      </c>
      <c r="H44" s="57"/>
      <c r="M44" s="57"/>
      <c r="R44" s="57"/>
      <c r="U44" s="57"/>
    </row>
    <row r="45" spans="2:35" x14ac:dyDescent="0.3">
      <c r="C45" s="56"/>
      <c r="D45" s="27"/>
      <c r="E45" s="31"/>
      <c r="F45" s="31"/>
      <c r="G45" s="31"/>
    </row>
    <row r="46" spans="2:35"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6.2" customHeight="1"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B2:E4"/>
    <mergeCell ref="F2:AG4"/>
    <mergeCell ref="B6:C6"/>
    <mergeCell ref="F6:AG6"/>
    <mergeCell ref="B10:AG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G47"/>
  <sheetViews>
    <sheetView view="pageBreakPreview" zoomScale="85" zoomScaleNormal="85" zoomScaleSheetLayoutView="85" workbookViewId="0">
      <selection activeCell="A49" sqref="A49:XFD49"/>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67"/>
      <c r="C2" s="67"/>
      <c r="D2" s="67"/>
      <c r="E2" s="67"/>
      <c r="F2" s="68" t="s">
        <v>60</v>
      </c>
      <c r="G2" s="68"/>
      <c r="H2" s="68"/>
      <c r="I2" s="68"/>
      <c r="J2" s="68"/>
      <c r="K2" s="68"/>
      <c r="L2" s="68"/>
      <c r="M2" s="68"/>
      <c r="N2" s="68"/>
      <c r="O2" s="68"/>
      <c r="P2" s="68"/>
      <c r="Q2" s="68"/>
      <c r="R2" s="68"/>
      <c r="S2" s="68"/>
      <c r="T2" s="68"/>
      <c r="U2" s="68"/>
      <c r="V2" s="68"/>
      <c r="W2" s="68"/>
      <c r="X2" s="68"/>
      <c r="Y2" s="68"/>
      <c r="Z2" s="68"/>
      <c r="AA2" s="68"/>
      <c r="AB2" s="68"/>
      <c r="AC2" s="68"/>
      <c r="AD2" s="68"/>
      <c r="AE2" s="68"/>
      <c r="AF2" s="68"/>
      <c r="AG2" s="68"/>
    </row>
    <row r="3" spans="2:33" ht="15.75" customHeight="1" x14ac:dyDescent="0.3">
      <c r="B3" s="67"/>
      <c r="C3" s="67"/>
      <c r="D3" s="67"/>
      <c r="E3" s="67"/>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row>
    <row r="4" spans="2:33" ht="15.75" customHeight="1" x14ac:dyDescent="0.3">
      <c r="B4" s="67"/>
      <c r="C4" s="67"/>
      <c r="D4" s="67"/>
      <c r="E4" s="67"/>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9" t="s">
        <v>31</v>
      </c>
      <c r="C6" s="69"/>
      <c r="D6" s="16"/>
      <c r="E6" s="16"/>
      <c r="F6" s="70" t="str">
        <f>+'3.1 PM10_CA_TAL_01'!F6</f>
        <v>Evaluación ambiental de seguimiento de la calidad del aire en el ámbito de influencia de la unidad fiscalizable Quellaveco de la empresa Anglo American Quellaveco S.A., distrito Torata, provincia Mariscal Nieto, departamento Moquegua, en julio 2025</v>
      </c>
      <c r="G6" s="70"/>
      <c r="H6" s="70"/>
      <c r="I6" s="70"/>
      <c r="J6" s="70"/>
      <c r="K6" s="70"/>
      <c r="L6" s="70"/>
      <c r="M6" s="70"/>
      <c r="N6" s="70"/>
      <c r="O6" s="70"/>
      <c r="P6" s="70"/>
      <c r="Q6" s="70"/>
      <c r="R6" s="70"/>
      <c r="S6" s="70"/>
      <c r="T6" s="70"/>
      <c r="U6" s="70"/>
      <c r="V6" s="70"/>
      <c r="W6" s="70"/>
      <c r="X6" s="70"/>
      <c r="Y6" s="70"/>
      <c r="Z6" s="70"/>
      <c r="AA6" s="70"/>
      <c r="AB6" s="70"/>
      <c r="AC6" s="70"/>
      <c r="AD6" s="70"/>
      <c r="AE6" s="70"/>
      <c r="AF6" s="70"/>
      <c r="AG6" s="70"/>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5" t="s">
        <v>69</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71" t="s">
        <v>32</v>
      </c>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72" t="s">
        <v>42</v>
      </c>
      <c r="W14" s="72"/>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58">
        <v>28</v>
      </c>
      <c r="AE16" s="21">
        <v>29</v>
      </c>
      <c r="AF16" s="21">
        <v>30</v>
      </c>
      <c r="AG16" s="21">
        <v>31</v>
      </c>
    </row>
    <row r="17" spans="2:33" s="23" customFormat="1" x14ac:dyDescent="0.25">
      <c r="B17" s="22">
        <v>0</v>
      </c>
      <c r="C17" s="11">
        <v>1.1399999999999999</v>
      </c>
      <c r="D17" s="11">
        <v>0.92</v>
      </c>
      <c r="E17" s="11">
        <v>2.21</v>
      </c>
      <c r="F17" s="11">
        <v>3.86</v>
      </c>
      <c r="G17" s="11">
        <v>3.78</v>
      </c>
      <c r="H17" s="11">
        <v>2.6</v>
      </c>
      <c r="I17" s="11">
        <v>2.19</v>
      </c>
      <c r="J17" s="11">
        <v>3.92</v>
      </c>
      <c r="K17" s="11">
        <v>4.47</v>
      </c>
      <c r="L17" s="11">
        <v>2.42</v>
      </c>
      <c r="M17" s="11">
        <v>1.95</v>
      </c>
      <c r="N17" s="11" t="s">
        <v>70</v>
      </c>
      <c r="O17" s="11" t="s">
        <v>70</v>
      </c>
      <c r="P17" s="11" t="s">
        <v>70</v>
      </c>
      <c r="Q17" s="11" t="s">
        <v>70</v>
      </c>
      <c r="R17" s="11" t="s">
        <v>70</v>
      </c>
      <c r="S17" s="11" t="s">
        <v>70</v>
      </c>
      <c r="T17" s="11" t="s">
        <v>70</v>
      </c>
      <c r="U17" s="11" t="s">
        <v>70</v>
      </c>
      <c r="V17" s="11" t="s">
        <v>70</v>
      </c>
      <c r="W17" s="11" t="s">
        <v>70</v>
      </c>
      <c r="X17" s="11" t="s">
        <v>70</v>
      </c>
      <c r="Y17" s="11" t="s">
        <v>70</v>
      </c>
      <c r="Z17" s="11" t="s">
        <v>70</v>
      </c>
      <c r="AA17" s="11" t="s">
        <v>70</v>
      </c>
      <c r="AB17" s="11" t="s">
        <v>70</v>
      </c>
      <c r="AC17" s="11" t="s">
        <v>70</v>
      </c>
      <c r="AD17" s="59" t="s">
        <v>70</v>
      </c>
      <c r="AE17" s="11" t="s">
        <v>70</v>
      </c>
      <c r="AF17" s="11" t="s">
        <v>70</v>
      </c>
      <c r="AG17" s="11" t="s">
        <v>70</v>
      </c>
    </row>
    <row r="18" spans="2:33" s="23" customFormat="1" x14ac:dyDescent="0.25">
      <c r="B18" s="22">
        <v>4.1666666666666664E-2</v>
      </c>
      <c r="C18" s="11">
        <v>1.33</v>
      </c>
      <c r="D18" s="11">
        <v>0.71</v>
      </c>
      <c r="E18" s="11">
        <v>2.2200000000000002</v>
      </c>
      <c r="F18" s="11">
        <v>2.94</v>
      </c>
      <c r="G18" s="11">
        <v>3.25</v>
      </c>
      <c r="H18" s="11">
        <v>2.4300000000000002</v>
      </c>
      <c r="I18" s="11">
        <v>2.3199999999999998</v>
      </c>
      <c r="J18" s="11">
        <v>3.22</v>
      </c>
      <c r="K18" s="11">
        <v>3.32</v>
      </c>
      <c r="L18" s="11">
        <v>4.43</v>
      </c>
      <c r="M18" s="11">
        <v>1.65</v>
      </c>
      <c r="N18" s="11" t="s">
        <v>70</v>
      </c>
      <c r="O18" s="11" t="s">
        <v>70</v>
      </c>
      <c r="P18" s="11" t="s">
        <v>70</v>
      </c>
      <c r="Q18" s="11" t="s">
        <v>70</v>
      </c>
      <c r="R18" s="11" t="s">
        <v>70</v>
      </c>
      <c r="S18" s="11" t="s">
        <v>70</v>
      </c>
      <c r="T18" s="11" t="s">
        <v>70</v>
      </c>
      <c r="U18" s="11" t="s">
        <v>70</v>
      </c>
      <c r="V18" s="11" t="s">
        <v>70</v>
      </c>
      <c r="W18" s="11" t="s">
        <v>70</v>
      </c>
      <c r="X18" s="11" t="s">
        <v>70</v>
      </c>
      <c r="Y18" s="11" t="s">
        <v>70</v>
      </c>
      <c r="Z18" s="11" t="s">
        <v>70</v>
      </c>
      <c r="AA18" s="11" t="s">
        <v>70</v>
      </c>
      <c r="AB18" s="11" t="s">
        <v>70</v>
      </c>
      <c r="AC18" s="11" t="s">
        <v>70</v>
      </c>
      <c r="AD18" s="59" t="s">
        <v>70</v>
      </c>
      <c r="AE18" s="11" t="s">
        <v>70</v>
      </c>
      <c r="AF18" s="11" t="s">
        <v>70</v>
      </c>
      <c r="AG18" s="11" t="s">
        <v>70</v>
      </c>
    </row>
    <row r="19" spans="2:33" s="23" customFormat="1" x14ac:dyDescent="0.25">
      <c r="B19" s="22">
        <v>8.3333333333333329E-2</v>
      </c>
      <c r="C19" s="11">
        <v>1.38</v>
      </c>
      <c r="D19" s="11">
        <v>0.68</v>
      </c>
      <c r="E19" s="11">
        <v>1.95</v>
      </c>
      <c r="F19" s="11">
        <v>2.4900000000000002</v>
      </c>
      <c r="G19" s="11">
        <v>2.52</v>
      </c>
      <c r="H19" s="11">
        <v>2.3199999999999998</v>
      </c>
      <c r="I19" s="11">
        <v>2.1800000000000002</v>
      </c>
      <c r="J19" s="11">
        <v>2.83</v>
      </c>
      <c r="K19" s="11">
        <v>2.78</v>
      </c>
      <c r="L19" s="11">
        <v>2.46</v>
      </c>
      <c r="M19" s="11">
        <v>1.1399999999999999</v>
      </c>
      <c r="N19" s="11" t="s">
        <v>70</v>
      </c>
      <c r="O19" s="11" t="s">
        <v>70</v>
      </c>
      <c r="P19" s="11" t="s">
        <v>70</v>
      </c>
      <c r="Q19" s="11" t="s">
        <v>70</v>
      </c>
      <c r="R19" s="11" t="s">
        <v>70</v>
      </c>
      <c r="S19" s="11" t="s">
        <v>70</v>
      </c>
      <c r="T19" s="11" t="s">
        <v>70</v>
      </c>
      <c r="U19" s="11" t="s">
        <v>70</v>
      </c>
      <c r="V19" s="11" t="s">
        <v>70</v>
      </c>
      <c r="W19" s="11" t="s">
        <v>70</v>
      </c>
      <c r="X19" s="11" t="s">
        <v>70</v>
      </c>
      <c r="Y19" s="11" t="s">
        <v>70</v>
      </c>
      <c r="Z19" s="11" t="s">
        <v>70</v>
      </c>
      <c r="AA19" s="11" t="s">
        <v>70</v>
      </c>
      <c r="AB19" s="11" t="s">
        <v>70</v>
      </c>
      <c r="AC19" s="11" t="s">
        <v>70</v>
      </c>
      <c r="AD19" s="59" t="s">
        <v>70</v>
      </c>
      <c r="AE19" s="11" t="s">
        <v>70</v>
      </c>
      <c r="AF19" s="11" t="s">
        <v>70</v>
      </c>
      <c r="AG19" s="11" t="s">
        <v>70</v>
      </c>
    </row>
    <row r="20" spans="2:33" s="23" customFormat="1" x14ac:dyDescent="0.25">
      <c r="B20" s="22">
        <v>0.125</v>
      </c>
      <c r="C20" s="11">
        <v>1.37</v>
      </c>
      <c r="D20" s="11">
        <v>0.75</v>
      </c>
      <c r="E20" s="11">
        <v>1.73</v>
      </c>
      <c r="F20" s="11">
        <v>2.21</v>
      </c>
      <c r="G20" s="11">
        <v>3.17</v>
      </c>
      <c r="H20" s="11">
        <v>3.44</v>
      </c>
      <c r="I20" s="11">
        <v>2.1</v>
      </c>
      <c r="J20" s="11">
        <v>2.75</v>
      </c>
      <c r="K20" s="11">
        <v>2.4700000000000002</v>
      </c>
      <c r="L20" s="11">
        <v>3.33</v>
      </c>
      <c r="M20" s="11">
        <v>0.98</v>
      </c>
      <c r="N20" s="11" t="s">
        <v>70</v>
      </c>
      <c r="O20" s="11" t="s">
        <v>70</v>
      </c>
      <c r="P20" s="11" t="s">
        <v>70</v>
      </c>
      <c r="Q20" s="11" t="s">
        <v>70</v>
      </c>
      <c r="R20" s="11" t="s">
        <v>70</v>
      </c>
      <c r="S20" s="11" t="s">
        <v>70</v>
      </c>
      <c r="T20" s="11" t="s">
        <v>70</v>
      </c>
      <c r="U20" s="11" t="s">
        <v>70</v>
      </c>
      <c r="V20" s="11" t="s">
        <v>70</v>
      </c>
      <c r="W20" s="11" t="s">
        <v>70</v>
      </c>
      <c r="X20" s="11" t="s">
        <v>70</v>
      </c>
      <c r="Y20" s="11" t="s">
        <v>70</v>
      </c>
      <c r="Z20" s="11" t="s">
        <v>70</v>
      </c>
      <c r="AA20" s="11" t="s">
        <v>70</v>
      </c>
      <c r="AB20" s="11" t="s">
        <v>70</v>
      </c>
      <c r="AC20" s="11" t="s">
        <v>70</v>
      </c>
      <c r="AD20" s="59" t="s">
        <v>70</v>
      </c>
      <c r="AE20" s="11" t="s">
        <v>70</v>
      </c>
      <c r="AF20" s="11" t="s">
        <v>70</v>
      </c>
      <c r="AG20" s="11" t="s">
        <v>70</v>
      </c>
    </row>
    <row r="21" spans="2:33" s="23" customFormat="1" x14ac:dyDescent="0.25">
      <c r="B21" s="22">
        <v>0.16666666666666666</v>
      </c>
      <c r="C21" s="11">
        <v>1.84</v>
      </c>
      <c r="D21" s="11">
        <v>0.72</v>
      </c>
      <c r="E21" s="11">
        <v>1.99</v>
      </c>
      <c r="F21" s="11">
        <v>2.2999999999999998</v>
      </c>
      <c r="G21" s="11">
        <v>2.82</v>
      </c>
      <c r="H21" s="11">
        <v>4.4400000000000004</v>
      </c>
      <c r="I21" s="11">
        <v>2.44</v>
      </c>
      <c r="J21" s="11">
        <v>3.1</v>
      </c>
      <c r="K21" s="11">
        <v>3.98</v>
      </c>
      <c r="L21" s="11">
        <v>2</v>
      </c>
      <c r="M21" s="11">
        <v>0.98</v>
      </c>
      <c r="N21" s="11" t="s">
        <v>70</v>
      </c>
      <c r="O21" s="11" t="s">
        <v>70</v>
      </c>
      <c r="P21" s="11" t="s">
        <v>70</v>
      </c>
      <c r="Q21" s="11" t="s">
        <v>70</v>
      </c>
      <c r="R21" s="11" t="s">
        <v>70</v>
      </c>
      <c r="S21" s="11" t="s">
        <v>70</v>
      </c>
      <c r="T21" s="11" t="s">
        <v>70</v>
      </c>
      <c r="U21" s="11" t="s">
        <v>70</v>
      </c>
      <c r="V21" s="11" t="s">
        <v>70</v>
      </c>
      <c r="W21" s="11" t="s">
        <v>70</v>
      </c>
      <c r="X21" s="11" t="s">
        <v>70</v>
      </c>
      <c r="Y21" s="11" t="s">
        <v>70</v>
      </c>
      <c r="Z21" s="11" t="s">
        <v>70</v>
      </c>
      <c r="AA21" s="11" t="s">
        <v>70</v>
      </c>
      <c r="AB21" s="11" t="s">
        <v>70</v>
      </c>
      <c r="AC21" s="11" t="s">
        <v>70</v>
      </c>
      <c r="AD21" s="59" t="s">
        <v>70</v>
      </c>
      <c r="AE21" s="11" t="s">
        <v>70</v>
      </c>
      <c r="AF21" s="11" t="s">
        <v>70</v>
      </c>
      <c r="AG21" s="11" t="s">
        <v>70</v>
      </c>
    </row>
    <row r="22" spans="2:33" s="23" customFormat="1" x14ac:dyDescent="0.25">
      <c r="B22" s="22">
        <v>0.20833333333333334</v>
      </c>
      <c r="C22" s="11">
        <v>1.95</v>
      </c>
      <c r="D22" s="11">
        <v>1</v>
      </c>
      <c r="E22" s="11">
        <v>2.11</v>
      </c>
      <c r="F22" s="11">
        <v>2.85</v>
      </c>
      <c r="G22" s="11">
        <v>2.85</v>
      </c>
      <c r="H22" s="11">
        <v>3.04</v>
      </c>
      <c r="I22" s="11">
        <v>2.08</v>
      </c>
      <c r="J22" s="11">
        <v>3.09</v>
      </c>
      <c r="K22" s="11">
        <v>4.03</v>
      </c>
      <c r="L22" s="11">
        <v>1.78</v>
      </c>
      <c r="M22" s="11">
        <v>1.32</v>
      </c>
      <c r="N22" s="11" t="s">
        <v>70</v>
      </c>
      <c r="O22" s="11" t="s">
        <v>70</v>
      </c>
      <c r="P22" s="11" t="s">
        <v>70</v>
      </c>
      <c r="Q22" s="11" t="s">
        <v>70</v>
      </c>
      <c r="R22" s="11" t="s">
        <v>70</v>
      </c>
      <c r="S22" s="11" t="s">
        <v>70</v>
      </c>
      <c r="T22" s="11" t="s">
        <v>70</v>
      </c>
      <c r="U22" s="11" t="s">
        <v>70</v>
      </c>
      <c r="V22" s="11" t="s">
        <v>70</v>
      </c>
      <c r="W22" s="11" t="s">
        <v>70</v>
      </c>
      <c r="X22" s="11" t="s">
        <v>70</v>
      </c>
      <c r="Y22" s="11" t="s">
        <v>70</v>
      </c>
      <c r="Z22" s="11" t="s">
        <v>70</v>
      </c>
      <c r="AA22" s="11" t="s">
        <v>70</v>
      </c>
      <c r="AB22" s="11" t="s">
        <v>70</v>
      </c>
      <c r="AC22" s="11" t="s">
        <v>70</v>
      </c>
      <c r="AD22" s="59" t="s">
        <v>70</v>
      </c>
      <c r="AE22" s="11" t="s">
        <v>70</v>
      </c>
      <c r="AF22" s="11" t="s">
        <v>70</v>
      </c>
      <c r="AG22" s="11" t="s">
        <v>70</v>
      </c>
    </row>
    <row r="23" spans="2:33" s="23" customFormat="1" x14ac:dyDescent="0.25">
      <c r="B23" s="22">
        <v>0.25</v>
      </c>
      <c r="C23" s="11">
        <v>2.73</v>
      </c>
      <c r="D23" s="11">
        <v>4.41</v>
      </c>
      <c r="E23" s="11">
        <v>13.01</v>
      </c>
      <c r="F23" s="11">
        <v>2.41</v>
      </c>
      <c r="G23" s="11">
        <v>2.2599999999999998</v>
      </c>
      <c r="H23" s="11">
        <v>2.91</v>
      </c>
      <c r="I23" s="11">
        <v>3</v>
      </c>
      <c r="J23" s="11">
        <v>3.01</v>
      </c>
      <c r="K23" s="11">
        <v>4.25</v>
      </c>
      <c r="L23" s="11">
        <v>1.81</v>
      </c>
      <c r="M23" s="11">
        <v>1.88</v>
      </c>
      <c r="N23" s="11" t="s">
        <v>70</v>
      </c>
      <c r="O23" s="11" t="s">
        <v>70</v>
      </c>
      <c r="P23" s="11" t="s">
        <v>70</v>
      </c>
      <c r="Q23" s="11" t="s">
        <v>70</v>
      </c>
      <c r="R23" s="11" t="s">
        <v>70</v>
      </c>
      <c r="S23" s="11" t="s">
        <v>70</v>
      </c>
      <c r="T23" s="11" t="s">
        <v>70</v>
      </c>
      <c r="U23" s="11" t="s">
        <v>70</v>
      </c>
      <c r="V23" s="11" t="s">
        <v>70</v>
      </c>
      <c r="W23" s="11" t="s">
        <v>70</v>
      </c>
      <c r="X23" s="11" t="s">
        <v>70</v>
      </c>
      <c r="Y23" s="11" t="s">
        <v>70</v>
      </c>
      <c r="Z23" s="11" t="s">
        <v>70</v>
      </c>
      <c r="AA23" s="11" t="s">
        <v>70</v>
      </c>
      <c r="AB23" s="11" t="s">
        <v>70</v>
      </c>
      <c r="AC23" s="11" t="s">
        <v>70</v>
      </c>
      <c r="AD23" s="59" t="s">
        <v>70</v>
      </c>
      <c r="AE23" s="11" t="s">
        <v>70</v>
      </c>
      <c r="AF23" s="11" t="s">
        <v>70</v>
      </c>
      <c r="AG23" s="11" t="s">
        <v>70</v>
      </c>
    </row>
    <row r="24" spans="2:33" s="23" customFormat="1" x14ac:dyDescent="0.25">
      <c r="B24" s="22">
        <v>0.29166666666666669</v>
      </c>
      <c r="C24" s="11">
        <v>4.3099999999999996</v>
      </c>
      <c r="D24" s="11">
        <v>1.48</v>
      </c>
      <c r="E24" s="11">
        <v>2.36</v>
      </c>
      <c r="F24" s="11">
        <v>2.09</v>
      </c>
      <c r="G24" s="11">
        <v>2.8</v>
      </c>
      <c r="H24" s="11">
        <v>2.4500000000000002</v>
      </c>
      <c r="I24" s="11">
        <v>4.41</v>
      </c>
      <c r="J24" s="11">
        <v>3</v>
      </c>
      <c r="K24" s="11">
        <v>12.03</v>
      </c>
      <c r="L24" s="11">
        <v>2.44</v>
      </c>
      <c r="M24" s="11">
        <v>2.48</v>
      </c>
      <c r="N24" s="11" t="s">
        <v>70</v>
      </c>
      <c r="O24" s="11" t="s">
        <v>70</v>
      </c>
      <c r="P24" s="11" t="s">
        <v>70</v>
      </c>
      <c r="Q24" s="11" t="s">
        <v>70</v>
      </c>
      <c r="R24" s="11" t="s">
        <v>70</v>
      </c>
      <c r="S24" s="11" t="s">
        <v>70</v>
      </c>
      <c r="T24" s="11" t="s">
        <v>70</v>
      </c>
      <c r="U24" s="11" t="s">
        <v>70</v>
      </c>
      <c r="V24" s="11" t="s">
        <v>70</v>
      </c>
      <c r="W24" s="11" t="s">
        <v>70</v>
      </c>
      <c r="X24" s="11" t="s">
        <v>70</v>
      </c>
      <c r="Y24" s="11" t="s">
        <v>70</v>
      </c>
      <c r="Z24" s="11" t="s">
        <v>70</v>
      </c>
      <c r="AA24" s="11" t="s">
        <v>70</v>
      </c>
      <c r="AB24" s="11" t="s">
        <v>70</v>
      </c>
      <c r="AC24" s="11" t="s">
        <v>70</v>
      </c>
      <c r="AD24" s="59" t="s">
        <v>70</v>
      </c>
      <c r="AE24" s="11" t="s">
        <v>70</v>
      </c>
      <c r="AF24" s="11" t="s">
        <v>70</v>
      </c>
      <c r="AG24" s="11" t="s">
        <v>70</v>
      </c>
    </row>
    <row r="25" spans="2:33" s="23" customFormat="1" x14ac:dyDescent="0.25">
      <c r="B25" s="22">
        <v>0.33333333333333331</v>
      </c>
      <c r="C25" s="11">
        <v>2.42</v>
      </c>
      <c r="D25" s="11">
        <v>1.55</v>
      </c>
      <c r="E25" s="11">
        <v>2.52</v>
      </c>
      <c r="F25" s="11">
        <v>2.29</v>
      </c>
      <c r="G25" s="11">
        <v>4.53</v>
      </c>
      <c r="H25" s="11">
        <v>2.8</v>
      </c>
      <c r="I25" s="11">
        <v>3.14</v>
      </c>
      <c r="J25" s="11">
        <v>5.65</v>
      </c>
      <c r="K25" s="11">
        <v>5.57</v>
      </c>
      <c r="L25" s="11">
        <v>3.23</v>
      </c>
      <c r="M25" s="11" t="s">
        <v>70</v>
      </c>
      <c r="N25" s="11" t="s">
        <v>70</v>
      </c>
      <c r="O25" s="11" t="s">
        <v>70</v>
      </c>
      <c r="P25" s="11" t="s">
        <v>70</v>
      </c>
      <c r="Q25" s="11" t="s">
        <v>70</v>
      </c>
      <c r="R25" s="11" t="s">
        <v>70</v>
      </c>
      <c r="S25" s="11" t="s">
        <v>70</v>
      </c>
      <c r="T25" s="11" t="s">
        <v>70</v>
      </c>
      <c r="U25" s="11" t="s">
        <v>70</v>
      </c>
      <c r="V25" s="11" t="s">
        <v>70</v>
      </c>
      <c r="W25" s="11" t="s">
        <v>70</v>
      </c>
      <c r="X25" s="11" t="s">
        <v>70</v>
      </c>
      <c r="Y25" s="11" t="s">
        <v>70</v>
      </c>
      <c r="Z25" s="11" t="s">
        <v>70</v>
      </c>
      <c r="AA25" s="11" t="s">
        <v>70</v>
      </c>
      <c r="AB25" s="11" t="s">
        <v>70</v>
      </c>
      <c r="AC25" s="11" t="s">
        <v>70</v>
      </c>
      <c r="AD25" s="59" t="s">
        <v>70</v>
      </c>
      <c r="AE25" s="11" t="s">
        <v>70</v>
      </c>
      <c r="AF25" s="11" t="s">
        <v>70</v>
      </c>
      <c r="AG25" s="11" t="s">
        <v>70</v>
      </c>
    </row>
    <row r="26" spans="2:33" s="23" customFormat="1" x14ac:dyDescent="0.25">
      <c r="B26" s="22">
        <v>0.375</v>
      </c>
      <c r="C26" s="11">
        <v>1.53</v>
      </c>
      <c r="D26" s="11">
        <v>4.62</v>
      </c>
      <c r="E26" s="11">
        <v>3.27</v>
      </c>
      <c r="F26" s="11">
        <v>4.08</v>
      </c>
      <c r="G26" s="11">
        <v>3.86</v>
      </c>
      <c r="H26" s="11">
        <v>3.15</v>
      </c>
      <c r="I26" s="11">
        <v>3.46</v>
      </c>
      <c r="J26" s="11">
        <v>4.38</v>
      </c>
      <c r="K26" s="11">
        <v>8.31</v>
      </c>
      <c r="L26" s="11">
        <v>8.07</v>
      </c>
      <c r="M26" s="11" t="s">
        <v>70</v>
      </c>
      <c r="N26" s="11" t="s">
        <v>70</v>
      </c>
      <c r="O26" s="11" t="s">
        <v>70</v>
      </c>
      <c r="P26" s="11" t="s">
        <v>70</v>
      </c>
      <c r="Q26" s="11" t="s">
        <v>70</v>
      </c>
      <c r="R26" s="11" t="s">
        <v>70</v>
      </c>
      <c r="S26" s="11" t="s">
        <v>70</v>
      </c>
      <c r="T26" s="11" t="s">
        <v>70</v>
      </c>
      <c r="U26" s="11" t="s">
        <v>70</v>
      </c>
      <c r="V26" s="11" t="s">
        <v>70</v>
      </c>
      <c r="W26" s="11" t="s">
        <v>70</v>
      </c>
      <c r="X26" s="11" t="s">
        <v>70</v>
      </c>
      <c r="Y26" s="11" t="s">
        <v>70</v>
      </c>
      <c r="Z26" s="11" t="s">
        <v>70</v>
      </c>
      <c r="AA26" s="11" t="s">
        <v>70</v>
      </c>
      <c r="AB26" s="11" t="s">
        <v>70</v>
      </c>
      <c r="AC26" s="11" t="s">
        <v>70</v>
      </c>
      <c r="AD26" s="59" t="s">
        <v>70</v>
      </c>
      <c r="AE26" s="11" t="s">
        <v>70</v>
      </c>
      <c r="AF26" s="11" t="s">
        <v>70</v>
      </c>
      <c r="AG26" s="11" t="s">
        <v>70</v>
      </c>
    </row>
    <row r="27" spans="2:33" s="23" customFormat="1" x14ac:dyDescent="0.25">
      <c r="B27" s="22">
        <v>0.41666666666666669</v>
      </c>
      <c r="C27" s="11">
        <v>1.65</v>
      </c>
      <c r="D27" s="11">
        <v>2.2400000000000002</v>
      </c>
      <c r="E27" s="11">
        <v>3.35</v>
      </c>
      <c r="F27" s="11">
        <v>3.33</v>
      </c>
      <c r="G27" s="11">
        <v>3.59</v>
      </c>
      <c r="H27" s="11">
        <v>2.92</v>
      </c>
      <c r="I27" s="11">
        <v>2.75</v>
      </c>
      <c r="J27" s="11">
        <v>3.43</v>
      </c>
      <c r="K27" s="11">
        <v>8.99</v>
      </c>
      <c r="L27" s="11">
        <v>8.17</v>
      </c>
      <c r="M27" s="11" t="s">
        <v>70</v>
      </c>
      <c r="N27" s="11" t="s">
        <v>70</v>
      </c>
      <c r="O27" s="11" t="s">
        <v>70</v>
      </c>
      <c r="P27" s="11" t="s">
        <v>70</v>
      </c>
      <c r="Q27" s="11" t="s">
        <v>70</v>
      </c>
      <c r="R27" s="11" t="s">
        <v>70</v>
      </c>
      <c r="S27" s="11" t="s">
        <v>70</v>
      </c>
      <c r="T27" s="11" t="s">
        <v>70</v>
      </c>
      <c r="U27" s="11" t="s">
        <v>70</v>
      </c>
      <c r="V27" s="11" t="s">
        <v>70</v>
      </c>
      <c r="W27" s="11" t="s">
        <v>70</v>
      </c>
      <c r="X27" s="11" t="s">
        <v>70</v>
      </c>
      <c r="Y27" s="11" t="s">
        <v>70</v>
      </c>
      <c r="Z27" s="11" t="s">
        <v>70</v>
      </c>
      <c r="AA27" s="11" t="s">
        <v>70</v>
      </c>
      <c r="AB27" s="11" t="s">
        <v>70</v>
      </c>
      <c r="AC27" s="11" t="s">
        <v>70</v>
      </c>
      <c r="AD27" s="59" t="s">
        <v>70</v>
      </c>
      <c r="AE27" s="11" t="s">
        <v>70</v>
      </c>
      <c r="AF27" s="11" t="s">
        <v>70</v>
      </c>
      <c r="AG27" s="11" t="s">
        <v>70</v>
      </c>
    </row>
    <row r="28" spans="2:33" s="23" customFormat="1" x14ac:dyDescent="0.25">
      <c r="B28" s="22">
        <v>0.45833333333333331</v>
      </c>
      <c r="C28" s="11">
        <v>1.68</v>
      </c>
      <c r="D28" s="11">
        <v>2.58</v>
      </c>
      <c r="E28" s="11">
        <v>4.13</v>
      </c>
      <c r="F28" s="11">
        <v>5.18</v>
      </c>
      <c r="G28" s="11">
        <v>4.53</v>
      </c>
      <c r="H28" s="11">
        <v>3.52</v>
      </c>
      <c r="I28" s="11">
        <v>4.8099999999999996</v>
      </c>
      <c r="J28" s="11">
        <v>5.53</v>
      </c>
      <c r="K28" s="11">
        <v>11.72</v>
      </c>
      <c r="L28" s="11">
        <v>10.38</v>
      </c>
      <c r="M28" s="11" t="s">
        <v>70</v>
      </c>
      <c r="N28" s="11" t="s">
        <v>70</v>
      </c>
      <c r="O28" s="11" t="s">
        <v>70</v>
      </c>
      <c r="P28" s="11" t="s">
        <v>70</v>
      </c>
      <c r="Q28" s="11" t="s">
        <v>70</v>
      </c>
      <c r="R28" s="11" t="s">
        <v>70</v>
      </c>
      <c r="S28" s="11" t="s">
        <v>70</v>
      </c>
      <c r="T28" s="11" t="s">
        <v>70</v>
      </c>
      <c r="U28" s="11" t="s">
        <v>70</v>
      </c>
      <c r="V28" s="11" t="s">
        <v>70</v>
      </c>
      <c r="W28" s="11" t="s">
        <v>70</v>
      </c>
      <c r="X28" s="11" t="s">
        <v>70</v>
      </c>
      <c r="Y28" s="11" t="s">
        <v>70</v>
      </c>
      <c r="Z28" s="11" t="s">
        <v>70</v>
      </c>
      <c r="AA28" s="11" t="s">
        <v>70</v>
      </c>
      <c r="AB28" s="11" t="s">
        <v>70</v>
      </c>
      <c r="AC28" s="11" t="s">
        <v>70</v>
      </c>
      <c r="AD28" s="59" t="s">
        <v>70</v>
      </c>
      <c r="AE28" s="11" t="s">
        <v>70</v>
      </c>
      <c r="AF28" s="11" t="s">
        <v>70</v>
      </c>
      <c r="AG28" s="11" t="s">
        <v>70</v>
      </c>
    </row>
    <row r="29" spans="2:33" s="23" customFormat="1" x14ac:dyDescent="0.25">
      <c r="B29" s="22">
        <v>0.5</v>
      </c>
      <c r="C29" s="11">
        <v>3.08</v>
      </c>
      <c r="D29" s="11">
        <v>2.42</v>
      </c>
      <c r="E29" s="11">
        <v>6.75</v>
      </c>
      <c r="F29" s="11">
        <v>4.43</v>
      </c>
      <c r="G29" s="11">
        <v>5.67</v>
      </c>
      <c r="H29" s="11">
        <v>4.53</v>
      </c>
      <c r="I29" s="11">
        <v>6.82</v>
      </c>
      <c r="J29" s="11">
        <v>8.8800000000000008</v>
      </c>
      <c r="K29" s="11">
        <v>11.53</v>
      </c>
      <c r="L29" s="11">
        <v>4.9800000000000004</v>
      </c>
      <c r="M29" s="11" t="s">
        <v>70</v>
      </c>
      <c r="N29" s="11" t="s">
        <v>70</v>
      </c>
      <c r="O29" s="11" t="s">
        <v>70</v>
      </c>
      <c r="P29" s="11" t="s">
        <v>70</v>
      </c>
      <c r="Q29" s="11" t="s">
        <v>70</v>
      </c>
      <c r="R29" s="11" t="s">
        <v>70</v>
      </c>
      <c r="S29" s="11" t="s">
        <v>70</v>
      </c>
      <c r="T29" s="11" t="s">
        <v>70</v>
      </c>
      <c r="U29" s="11" t="s">
        <v>70</v>
      </c>
      <c r="V29" s="11" t="s">
        <v>70</v>
      </c>
      <c r="W29" s="11" t="s">
        <v>70</v>
      </c>
      <c r="X29" s="11" t="s">
        <v>70</v>
      </c>
      <c r="Y29" s="11" t="s">
        <v>70</v>
      </c>
      <c r="Z29" s="11" t="s">
        <v>70</v>
      </c>
      <c r="AA29" s="11" t="s">
        <v>70</v>
      </c>
      <c r="AB29" s="11" t="s">
        <v>70</v>
      </c>
      <c r="AC29" s="11" t="s">
        <v>70</v>
      </c>
      <c r="AD29" s="59" t="s">
        <v>70</v>
      </c>
      <c r="AE29" s="11" t="s">
        <v>70</v>
      </c>
      <c r="AF29" s="11" t="s">
        <v>70</v>
      </c>
      <c r="AG29" s="11" t="s">
        <v>70</v>
      </c>
    </row>
    <row r="30" spans="2:33" s="23" customFormat="1" x14ac:dyDescent="0.25">
      <c r="B30" s="22">
        <v>0.54166666666666663</v>
      </c>
      <c r="C30" s="11">
        <v>4.51</v>
      </c>
      <c r="D30" s="11">
        <v>4.32</v>
      </c>
      <c r="E30" s="11">
        <v>5.15</v>
      </c>
      <c r="F30" s="11">
        <v>4.97</v>
      </c>
      <c r="G30" s="11">
        <v>8.1199999999999992</v>
      </c>
      <c r="H30" s="11">
        <v>5.85</v>
      </c>
      <c r="I30" s="11">
        <v>9.07</v>
      </c>
      <c r="J30" s="11">
        <v>17.059999999999999</v>
      </c>
      <c r="K30" s="11">
        <v>12.31</v>
      </c>
      <c r="L30" s="11">
        <v>8.6199999999999992</v>
      </c>
      <c r="M30" s="11" t="s">
        <v>70</v>
      </c>
      <c r="N30" s="11" t="s">
        <v>70</v>
      </c>
      <c r="O30" s="11" t="s">
        <v>70</v>
      </c>
      <c r="P30" s="11" t="s">
        <v>70</v>
      </c>
      <c r="Q30" s="11" t="s">
        <v>70</v>
      </c>
      <c r="R30" s="11" t="s">
        <v>70</v>
      </c>
      <c r="S30" s="11" t="s">
        <v>70</v>
      </c>
      <c r="T30" s="11" t="s">
        <v>70</v>
      </c>
      <c r="U30" s="11" t="s">
        <v>70</v>
      </c>
      <c r="V30" s="11" t="s">
        <v>70</v>
      </c>
      <c r="W30" s="11" t="s">
        <v>70</v>
      </c>
      <c r="X30" s="11" t="s">
        <v>70</v>
      </c>
      <c r="Y30" s="11" t="s">
        <v>70</v>
      </c>
      <c r="Z30" s="11" t="s">
        <v>70</v>
      </c>
      <c r="AA30" s="11" t="s">
        <v>70</v>
      </c>
      <c r="AB30" s="11" t="s">
        <v>70</v>
      </c>
      <c r="AC30" s="11" t="s">
        <v>70</v>
      </c>
      <c r="AD30" s="59" t="s">
        <v>70</v>
      </c>
      <c r="AE30" s="11" t="s">
        <v>70</v>
      </c>
      <c r="AF30" s="11" t="s">
        <v>70</v>
      </c>
      <c r="AG30" s="11" t="s">
        <v>70</v>
      </c>
    </row>
    <row r="31" spans="2:33" s="23" customFormat="1" x14ac:dyDescent="0.25">
      <c r="B31" s="22">
        <v>0.58333333333333337</v>
      </c>
      <c r="C31" s="11">
        <v>4.53</v>
      </c>
      <c r="D31" s="11">
        <v>4.1900000000000004</v>
      </c>
      <c r="E31" s="11">
        <v>5.07</v>
      </c>
      <c r="F31" s="11">
        <v>6.76</v>
      </c>
      <c r="G31" s="11">
        <v>9.31</v>
      </c>
      <c r="H31" s="11">
        <v>6.94</v>
      </c>
      <c r="I31" s="11">
        <v>8.59</v>
      </c>
      <c r="J31" s="11">
        <v>17.22</v>
      </c>
      <c r="K31" s="11">
        <v>16.98</v>
      </c>
      <c r="L31" s="11">
        <v>14.31</v>
      </c>
      <c r="M31" s="11" t="s">
        <v>70</v>
      </c>
      <c r="N31" s="11" t="s">
        <v>70</v>
      </c>
      <c r="O31" s="11" t="s">
        <v>70</v>
      </c>
      <c r="P31" s="11" t="s">
        <v>70</v>
      </c>
      <c r="Q31" s="11" t="s">
        <v>70</v>
      </c>
      <c r="R31" s="11" t="s">
        <v>70</v>
      </c>
      <c r="S31" s="11" t="s">
        <v>70</v>
      </c>
      <c r="T31" s="11" t="s">
        <v>70</v>
      </c>
      <c r="U31" s="11" t="s">
        <v>70</v>
      </c>
      <c r="V31" s="11" t="s">
        <v>70</v>
      </c>
      <c r="W31" s="11" t="s">
        <v>70</v>
      </c>
      <c r="X31" s="11" t="s">
        <v>70</v>
      </c>
      <c r="Y31" s="11" t="s">
        <v>70</v>
      </c>
      <c r="Z31" s="11" t="s">
        <v>70</v>
      </c>
      <c r="AA31" s="11" t="s">
        <v>70</v>
      </c>
      <c r="AB31" s="11" t="s">
        <v>70</v>
      </c>
      <c r="AC31" s="11" t="s">
        <v>70</v>
      </c>
      <c r="AD31" s="59" t="s">
        <v>70</v>
      </c>
      <c r="AE31" s="11" t="s">
        <v>70</v>
      </c>
      <c r="AF31" s="11" t="s">
        <v>70</v>
      </c>
      <c r="AG31" s="11" t="s">
        <v>70</v>
      </c>
    </row>
    <row r="32" spans="2:33" s="23" customFormat="1" x14ac:dyDescent="0.25">
      <c r="B32" s="22">
        <v>0.625</v>
      </c>
      <c r="C32" s="11">
        <v>4.63</v>
      </c>
      <c r="D32" s="11">
        <v>4.43</v>
      </c>
      <c r="E32" s="11">
        <v>4.97</v>
      </c>
      <c r="F32" s="11">
        <v>6.57</v>
      </c>
      <c r="G32" s="11">
        <v>11.93</v>
      </c>
      <c r="H32" s="11">
        <v>7.68</v>
      </c>
      <c r="I32" s="11">
        <v>7.94</v>
      </c>
      <c r="J32" s="11">
        <v>12.84</v>
      </c>
      <c r="K32" s="11">
        <v>12.13</v>
      </c>
      <c r="L32" s="11">
        <v>10.86</v>
      </c>
      <c r="M32" s="11" t="s">
        <v>70</v>
      </c>
      <c r="N32" s="11" t="s">
        <v>70</v>
      </c>
      <c r="O32" s="11" t="s">
        <v>70</v>
      </c>
      <c r="P32" s="11" t="s">
        <v>70</v>
      </c>
      <c r="Q32" s="11" t="s">
        <v>70</v>
      </c>
      <c r="R32" s="11" t="s">
        <v>70</v>
      </c>
      <c r="S32" s="11" t="s">
        <v>70</v>
      </c>
      <c r="T32" s="11" t="s">
        <v>70</v>
      </c>
      <c r="U32" s="11" t="s">
        <v>70</v>
      </c>
      <c r="V32" s="11" t="s">
        <v>70</v>
      </c>
      <c r="W32" s="11" t="s">
        <v>70</v>
      </c>
      <c r="X32" s="11" t="s">
        <v>70</v>
      </c>
      <c r="Y32" s="11" t="s">
        <v>70</v>
      </c>
      <c r="Z32" s="11" t="s">
        <v>70</v>
      </c>
      <c r="AA32" s="11" t="s">
        <v>70</v>
      </c>
      <c r="AB32" s="11" t="s">
        <v>70</v>
      </c>
      <c r="AC32" s="11" t="s">
        <v>70</v>
      </c>
      <c r="AD32" s="59" t="s">
        <v>70</v>
      </c>
      <c r="AE32" s="11" t="s">
        <v>70</v>
      </c>
      <c r="AF32" s="11" t="s">
        <v>70</v>
      </c>
      <c r="AG32" s="11" t="s">
        <v>70</v>
      </c>
    </row>
    <row r="33" spans="2:33" s="23" customFormat="1" x14ac:dyDescent="0.25">
      <c r="B33" s="22">
        <v>0.66666666666666663</v>
      </c>
      <c r="C33" s="11">
        <v>4.96</v>
      </c>
      <c r="D33" s="11">
        <v>4.03</v>
      </c>
      <c r="E33" s="11">
        <v>5.54</v>
      </c>
      <c r="F33" s="11">
        <v>6.62</v>
      </c>
      <c r="G33" s="11">
        <v>7.62</v>
      </c>
      <c r="H33" s="11">
        <v>7.99</v>
      </c>
      <c r="I33" s="11">
        <v>8.07</v>
      </c>
      <c r="J33" s="11">
        <v>7.82</v>
      </c>
      <c r="K33" s="11">
        <v>9.6199999999999992</v>
      </c>
      <c r="L33" s="11">
        <v>10.220000000000001</v>
      </c>
      <c r="M33" s="11" t="s">
        <v>70</v>
      </c>
      <c r="N33" s="11" t="s">
        <v>70</v>
      </c>
      <c r="O33" s="11" t="s">
        <v>70</v>
      </c>
      <c r="P33" s="11" t="s">
        <v>70</v>
      </c>
      <c r="Q33" s="11" t="s">
        <v>70</v>
      </c>
      <c r="R33" s="11" t="s">
        <v>70</v>
      </c>
      <c r="S33" s="11" t="s">
        <v>70</v>
      </c>
      <c r="T33" s="11" t="s">
        <v>70</v>
      </c>
      <c r="U33" s="11" t="s">
        <v>70</v>
      </c>
      <c r="V33" s="11" t="s">
        <v>70</v>
      </c>
      <c r="W33" s="11" t="s">
        <v>70</v>
      </c>
      <c r="X33" s="11" t="s">
        <v>70</v>
      </c>
      <c r="Y33" s="11" t="s">
        <v>70</v>
      </c>
      <c r="Z33" s="11" t="s">
        <v>70</v>
      </c>
      <c r="AA33" s="11" t="s">
        <v>70</v>
      </c>
      <c r="AB33" s="11" t="s">
        <v>70</v>
      </c>
      <c r="AC33" s="11" t="s">
        <v>70</v>
      </c>
      <c r="AD33" s="59" t="s">
        <v>70</v>
      </c>
      <c r="AE33" s="11" t="s">
        <v>70</v>
      </c>
      <c r="AF33" s="11" t="s">
        <v>70</v>
      </c>
      <c r="AG33" s="11" t="s">
        <v>70</v>
      </c>
    </row>
    <row r="34" spans="2:33" s="23" customFormat="1" x14ac:dyDescent="0.25">
      <c r="B34" s="22">
        <v>0.70833333333333337</v>
      </c>
      <c r="C34" s="11">
        <v>6.17</v>
      </c>
      <c r="D34" s="11">
        <v>3.59</v>
      </c>
      <c r="E34" s="11">
        <v>3.96</v>
      </c>
      <c r="F34" s="11">
        <v>11.79</v>
      </c>
      <c r="G34" s="11">
        <v>16.149999999999999</v>
      </c>
      <c r="H34" s="11">
        <v>12.97</v>
      </c>
      <c r="I34" s="11">
        <v>6.47</v>
      </c>
      <c r="J34" s="11">
        <v>7.37</v>
      </c>
      <c r="K34" s="11">
        <v>8.57</v>
      </c>
      <c r="L34" s="11">
        <v>11.6</v>
      </c>
      <c r="M34" s="11" t="s">
        <v>70</v>
      </c>
      <c r="N34" s="11" t="s">
        <v>70</v>
      </c>
      <c r="O34" s="11" t="s">
        <v>70</v>
      </c>
      <c r="P34" s="11" t="s">
        <v>70</v>
      </c>
      <c r="Q34" s="11" t="s">
        <v>70</v>
      </c>
      <c r="R34" s="11" t="s">
        <v>70</v>
      </c>
      <c r="S34" s="11" t="s">
        <v>70</v>
      </c>
      <c r="T34" s="11" t="s">
        <v>70</v>
      </c>
      <c r="U34" s="11" t="s">
        <v>70</v>
      </c>
      <c r="V34" s="11" t="s">
        <v>70</v>
      </c>
      <c r="W34" s="11" t="s">
        <v>70</v>
      </c>
      <c r="X34" s="11" t="s">
        <v>70</v>
      </c>
      <c r="Y34" s="11" t="s">
        <v>70</v>
      </c>
      <c r="Z34" s="11" t="s">
        <v>70</v>
      </c>
      <c r="AA34" s="11" t="s">
        <v>70</v>
      </c>
      <c r="AB34" s="11" t="s">
        <v>70</v>
      </c>
      <c r="AC34" s="11" t="s">
        <v>70</v>
      </c>
      <c r="AD34" s="59" t="s">
        <v>70</v>
      </c>
      <c r="AE34" s="11" t="s">
        <v>70</v>
      </c>
      <c r="AF34" s="11" t="s">
        <v>70</v>
      </c>
      <c r="AG34" s="11" t="s">
        <v>70</v>
      </c>
    </row>
    <row r="35" spans="2:33" s="23" customFormat="1" x14ac:dyDescent="0.25">
      <c r="B35" s="22">
        <v>0.75</v>
      </c>
      <c r="C35" s="11">
        <v>3.52</v>
      </c>
      <c r="D35" s="11">
        <v>3.42</v>
      </c>
      <c r="E35" s="11">
        <v>5.66</v>
      </c>
      <c r="F35" s="11">
        <v>7.37</v>
      </c>
      <c r="G35" s="11">
        <v>15.79</v>
      </c>
      <c r="H35" s="11">
        <v>13.65</v>
      </c>
      <c r="I35" s="11">
        <v>9.48</v>
      </c>
      <c r="J35" s="11">
        <v>8.27</v>
      </c>
      <c r="K35" s="11">
        <v>7.58</v>
      </c>
      <c r="L35" s="11">
        <v>8.65</v>
      </c>
      <c r="M35" s="11" t="s">
        <v>70</v>
      </c>
      <c r="N35" s="11" t="s">
        <v>70</v>
      </c>
      <c r="O35" s="11" t="s">
        <v>70</v>
      </c>
      <c r="P35" s="11" t="s">
        <v>70</v>
      </c>
      <c r="Q35" s="11" t="s">
        <v>70</v>
      </c>
      <c r="R35" s="11" t="s">
        <v>70</v>
      </c>
      <c r="S35" s="11" t="s">
        <v>70</v>
      </c>
      <c r="T35" s="11" t="s">
        <v>70</v>
      </c>
      <c r="U35" s="11" t="s">
        <v>70</v>
      </c>
      <c r="V35" s="11" t="s">
        <v>70</v>
      </c>
      <c r="W35" s="11" t="s">
        <v>70</v>
      </c>
      <c r="X35" s="11" t="s">
        <v>70</v>
      </c>
      <c r="Y35" s="11" t="s">
        <v>70</v>
      </c>
      <c r="Z35" s="11" t="s">
        <v>70</v>
      </c>
      <c r="AA35" s="11" t="s">
        <v>70</v>
      </c>
      <c r="AB35" s="11" t="s">
        <v>70</v>
      </c>
      <c r="AC35" s="11" t="s">
        <v>70</v>
      </c>
      <c r="AD35" s="59" t="s">
        <v>70</v>
      </c>
      <c r="AE35" s="11" t="s">
        <v>70</v>
      </c>
      <c r="AF35" s="11" t="s">
        <v>70</v>
      </c>
      <c r="AG35" s="11" t="s">
        <v>70</v>
      </c>
    </row>
    <row r="36" spans="2:33" s="23" customFormat="1" x14ac:dyDescent="0.25">
      <c r="B36" s="22">
        <v>0.79166666666666663</v>
      </c>
      <c r="C36" s="11">
        <v>4.12</v>
      </c>
      <c r="D36" s="11">
        <v>5.27</v>
      </c>
      <c r="E36" s="11">
        <v>8.56</v>
      </c>
      <c r="F36" s="11">
        <v>7.28</v>
      </c>
      <c r="G36" s="11">
        <v>7.62</v>
      </c>
      <c r="H36" s="11">
        <v>5.5</v>
      </c>
      <c r="I36" s="11">
        <v>6.22</v>
      </c>
      <c r="J36" s="11">
        <v>7.93</v>
      </c>
      <c r="K36" s="11">
        <v>7.72</v>
      </c>
      <c r="L36" s="11">
        <v>6.98</v>
      </c>
      <c r="M36" s="11" t="s">
        <v>70</v>
      </c>
      <c r="N36" s="11" t="s">
        <v>70</v>
      </c>
      <c r="O36" s="11" t="s">
        <v>70</v>
      </c>
      <c r="P36" s="11" t="s">
        <v>70</v>
      </c>
      <c r="Q36" s="11" t="s">
        <v>70</v>
      </c>
      <c r="R36" s="11" t="s">
        <v>70</v>
      </c>
      <c r="S36" s="11" t="s">
        <v>70</v>
      </c>
      <c r="T36" s="11" t="s">
        <v>70</v>
      </c>
      <c r="U36" s="11" t="s">
        <v>70</v>
      </c>
      <c r="V36" s="11" t="s">
        <v>70</v>
      </c>
      <c r="W36" s="11" t="s">
        <v>70</v>
      </c>
      <c r="X36" s="11" t="s">
        <v>70</v>
      </c>
      <c r="Y36" s="11" t="s">
        <v>70</v>
      </c>
      <c r="Z36" s="11" t="s">
        <v>70</v>
      </c>
      <c r="AA36" s="11" t="s">
        <v>70</v>
      </c>
      <c r="AB36" s="11" t="s">
        <v>70</v>
      </c>
      <c r="AC36" s="11" t="s">
        <v>70</v>
      </c>
      <c r="AD36" s="59" t="s">
        <v>70</v>
      </c>
      <c r="AE36" s="11" t="s">
        <v>70</v>
      </c>
      <c r="AF36" s="11" t="s">
        <v>70</v>
      </c>
      <c r="AG36" s="11" t="s">
        <v>70</v>
      </c>
    </row>
    <row r="37" spans="2:33" s="23" customFormat="1" x14ac:dyDescent="0.25">
      <c r="B37" s="22">
        <v>0.83333333333333337</v>
      </c>
      <c r="C37" s="11">
        <v>2.2999999999999998</v>
      </c>
      <c r="D37" s="11">
        <v>2.82</v>
      </c>
      <c r="E37" s="11">
        <v>8.91</v>
      </c>
      <c r="F37" s="11">
        <v>7.47</v>
      </c>
      <c r="G37" s="11">
        <v>7.41</v>
      </c>
      <c r="H37" s="11">
        <v>6.12</v>
      </c>
      <c r="I37" s="11">
        <v>9.89</v>
      </c>
      <c r="J37" s="11">
        <v>7.87</v>
      </c>
      <c r="K37" s="11">
        <v>7.58</v>
      </c>
      <c r="L37" s="11">
        <v>8.17</v>
      </c>
      <c r="M37" s="11" t="s">
        <v>70</v>
      </c>
      <c r="N37" s="11" t="s">
        <v>70</v>
      </c>
      <c r="O37" s="11" t="s">
        <v>70</v>
      </c>
      <c r="P37" s="11" t="s">
        <v>70</v>
      </c>
      <c r="Q37" s="11" t="s">
        <v>70</v>
      </c>
      <c r="R37" s="11" t="s">
        <v>70</v>
      </c>
      <c r="S37" s="11" t="s">
        <v>70</v>
      </c>
      <c r="T37" s="11" t="s">
        <v>70</v>
      </c>
      <c r="U37" s="11" t="s">
        <v>70</v>
      </c>
      <c r="V37" s="11" t="s">
        <v>70</v>
      </c>
      <c r="W37" s="11" t="s">
        <v>70</v>
      </c>
      <c r="X37" s="11" t="s">
        <v>70</v>
      </c>
      <c r="Y37" s="11" t="s">
        <v>70</v>
      </c>
      <c r="Z37" s="11" t="s">
        <v>70</v>
      </c>
      <c r="AA37" s="11" t="s">
        <v>70</v>
      </c>
      <c r="AB37" s="11" t="s">
        <v>70</v>
      </c>
      <c r="AC37" s="11" t="s">
        <v>70</v>
      </c>
      <c r="AD37" s="59" t="s">
        <v>70</v>
      </c>
      <c r="AE37" s="11" t="s">
        <v>70</v>
      </c>
      <c r="AF37" s="11" t="s">
        <v>70</v>
      </c>
      <c r="AG37" s="11" t="s">
        <v>70</v>
      </c>
    </row>
    <row r="38" spans="2:33" s="23" customFormat="1" x14ac:dyDescent="0.25">
      <c r="B38" s="22">
        <v>0.875</v>
      </c>
      <c r="C38" s="11">
        <v>3.17</v>
      </c>
      <c r="D38" s="11">
        <v>3.15</v>
      </c>
      <c r="E38" s="11">
        <v>7.11</v>
      </c>
      <c r="F38" s="11">
        <v>6.55</v>
      </c>
      <c r="G38" s="11">
        <v>4.78</v>
      </c>
      <c r="H38" s="11">
        <v>5.62</v>
      </c>
      <c r="I38" s="11">
        <v>8.99</v>
      </c>
      <c r="J38" s="11">
        <v>6.5</v>
      </c>
      <c r="K38" s="11">
        <v>6.76</v>
      </c>
      <c r="L38" s="11">
        <v>7.09</v>
      </c>
      <c r="M38" s="11" t="s">
        <v>70</v>
      </c>
      <c r="N38" s="11" t="s">
        <v>70</v>
      </c>
      <c r="O38" s="11" t="s">
        <v>70</v>
      </c>
      <c r="P38" s="11" t="s">
        <v>70</v>
      </c>
      <c r="Q38" s="11" t="s">
        <v>70</v>
      </c>
      <c r="R38" s="11" t="s">
        <v>70</v>
      </c>
      <c r="S38" s="11" t="s">
        <v>70</v>
      </c>
      <c r="T38" s="11" t="s">
        <v>70</v>
      </c>
      <c r="U38" s="11" t="s">
        <v>70</v>
      </c>
      <c r="V38" s="11" t="s">
        <v>70</v>
      </c>
      <c r="W38" s="11" t="s">
        <v>70</v>
      </c>
      <c r="X38" s="11" t="s">
        <v>70</v>
      </c>
      <c r="Y38" s="11" t="s">
        <v>70</v>
      </c>
      <c r="Z38" s="11" t="s">
        <v>70</v>
      </c>
      <c r="AA38" s="11" t="s">
        <v>70</v>
      </c>
      <c r="AB38" s="11" t="s">
        <v>70</v>
      </c>
      <c r="AC38" s="11" t="s">
        <v>70</v>
      </c>
      <c r="AD38" s="59" t="s">
        <v>70</v>
      </c>
      <c r="AE38" s="11" t="s">
        <v>70</v>
      </c>
      <c r="AF38" s="11" t="s">
        <v>70</v>
      </c>
      <c r="AG38" s="11" t="s">
        <v>70</v>
      </c>
    </row>
    <row r="39" spans="2:33" s="23" customFormat="1" x14ac:dyDescent="0.25">
      <c r="B39" s="22">
        <v>0.91666666666666663</v>
      </c>
      <c r="C39" s="11">
        <v>2.48</v>
      </c>
      <c r="D39" s="11">
        <v>2.54</v>
      </c>
      <c r="E39" s="11">
        <v>4.1399999999999997</v>
      </c>
      <c r="F39" s="11">
        <v>4.78</v>
      </c>
      <c r="G39" s="11">
        <v>2.65</v>
      </c>
      <c r="H39" s="11">
        <v>5.43</v>
      </c>
      <c r="I39" s="11">
        <v>6.14</v>
      </c>
      <c r="J39" s="11">
        <v>4.29</v>
      </c>
      <c r="K39" s="11">
        <v>4.78</v>
      </c>
      <c r="L39" s="11">
        <v>5.0199999999999996</v>
      </c>
      <c r="M39" s="11" t="s">
        <v>70</v>
      </c>
      <c r="N39" s="11" t="s">
        <v>70</v>
      </c>
      <c r="O39" s="11" t="s">
        <v>70</v>
      </c>
      <c r="P39" s="11" t="s">
        <v>70</v>
      </c>
      <c r="Q39" s="11" t="s">
        <v>70</v>
      </c>
      <c r="R39" s="11" t="s">
        <v>70</v>
      </c>
      <c r="S39" s="11" t="s">
        <v>70</v>
      </c>
      <c r="T39" s="11" t="s">
        <v>70</v>
      </c>
      <c r="U39" s="11" t="s">
        <v>70</v>
      </c>
      <c r="V39" s="11" t="s">
        <v>70</v>
      </c>
      <c r="W39" s="11" t="s">
        <v>70</v>
      </c>
      <c r="X39" s="11" t="s">
        <v>70</v>
      </c>
      <c r="Y39" s="11" t="s">
        <v>70</v>
      </c>
      <c r="Z39" s="11" t="s">
        <v>70</v>
      </c>
      <c r="AA39" s="11" t="s">
        <v>70</v>
      </c>
      <c r="AB39" s="11" t="s">
        <v>70</v>
      </c>
      <c r="AC39" s="11" t="s">
        <v>70</v>
      </c>
      <c r="AD39" s="59" t="s">
        <v>70</v>
      </c>
      <c r="AE39" s="11" t="s">
        <v>70</v>
      </c>
      <c r="AF39" s="11" t="s">
        <v>70</v>
      </c>
      <c r="AG39" s="11" t="s">
        <v>70</v>
      </c>
    </row>
    <row r="40" spans="2:33" s="23" customFormat="1" x14ac:dyDescent="0.25">
      <c r="B40" s="22">
        <v>0.95833333333333337</v>
      </c>
      <c r="C40" s="61">
        <v>1.52</v>
      </c>
      <c r="D40" s="61">
        <v>2.52</v>
      </c>
      <c r="E40" s="61">
        <v>4.18</v>
      </c>
      <c r="F40" s="61">
        <v>3.72</v>
      </c>
      <c r="G40" s="61">
        <v>2.69</v>
      </c>
      <c r="H40" s="61">
        <v>4.03</v>
      </c>
      <c r="I40" s="61">
        <v>4.3499999999999996</v>
      </c>
      <c r="J40" s="61">
        <v>4.08</v>
      </c>
      <c r="K40" s="61">
        <v>2.82</v>
      </c>
      <c r="L40" s="61">
        <v>3.22</v>
      </c>
      <c r="M40" s="61" t="s">
        <v>70</v>
      </c>
      <c r="N40" s="61" t="s">
        <v>70</v>
      </c>
      <c r="O40" s="61" t="s">
        <v>70</v>
      </c>
      <c r="P40" s="61" t="s">
        <v>70</v>
      </c>
      <c r="Q40" s="61" t="s">
        <v>70</v>
      </c>
      <c r="R40" s="61" t="s">
        <v>70</v>
      </c>
      <c r="S40" s="61" t="s">
        <v>70</v>
      </c>
      <c r="T40" s="61" t="s">
        <v>70</v>
      </c>
      <c r="U40" s="61" t="s">
        <v>70</v>
      </c>
      <c r="V40" s="61" t="s">
        <v>70</v>
      </c>
      <c r="W40" s="61" t="s">
        <v>70</v>
      </c>
      <c r="X40" s="61" t="s">
        <v>70</v>
      </c>
      <c r="Y40" s="61" t="s">
        <v>70</v>
      </c>
      <c r="Z40" s="61" t="s">
        <v>70</v>
      </c>
      <c r="AA40" s="61" t="s">
        <v>70</v>
      </c>
      <c r="AB40" s="61" t="s">
        <v>70</v>
      </c>
      <c r="AC40" s="61" t="s">
        <v>70</v>
      </c>
      <c r="AD40" s="62" t="s">
        <v>70</v>
      </c>
      <c r="AE40" s="61" t="s">
        <v>70</v>
      </c>
      <c r="AF40" s="61" t="s">
        <v>70</v>
      </c>
      <c r="AG40" s="61" t="s">
        <v>70</v>
      </c>
    </row>
    <row r="41" spans="2:33" s="24" customFormat="1" ht="33" customHeight="1" x14ac:dyDescent="0.3">
      <c r="B41" s="60" t="s">
        <v>61</v>
      </c>
      <c r="C41" s="52">
        <v>2.8</v>
      </c>
      <c r="D41" s="52">
        <v>2.7</v>
      </c>
      <c r="E41" s="52">
        <v>4.5999999999999996</v>
      </c>
      <c r="F41" s="52">
        <v>4.8</v>
      </c>
      <c r="G41" s="52">
        <v>5.8</v>
      </c>
      <c r="H41" s="52">
        <v>5.0999999999999996</v>
      </c>
      <c r="I41" s="65">
        <v>5.3</v>
      </c>
      <c r="J41" s="52">
        <v>6.4</v>
      </c>
      <c r="K41" s="63">
        <v>7.5</v>
      </c>
      <c r="L41" s="63">
        <v>6.3</v>
      </c>
      <c r="M41" s="63" t="s">
        <v>67</v>
      </c>
      <c r="N41" s="61" t="s">
        <v>70</v>
      </c>
      <c r="O41" s="61" t="s">
        <v>70</v>
      </c>
      <c r="P41" s="61" t="s">
        <v>70</v>
      </c>
      <c r="Q41" s="61" t="s">
        <v>70</v>
      </c>
      <c r="R41" s="61" t="s">
        <v>70</v>
      </c>
      <c r="S41" s="61" t="s">
        <v>70</v>
      </c>
      <c r="T41" s="61" t="s">
        <v>70</v>
      </c>
      <c r="U41" s="61" t="s">
        <v>70</v>
      </c>
      <c r="V41" s="61" t="s">
        <v>70</v>
      </c>
      <c r="W41" s="61" t="s">
        <v>70</v>
      </c>
      <c r="X41" s="61" t="s">
        <v>70</v>
      </c>
      <c r="Y41" s="61" t="s">
        <v>70</v>
      </c>
      <c r="Z41" s="61" t="s">
        <v>70</v>
      </c>
      <c r="AA41" s="61" t="s">
        <v>70</v>
      </c>
      <c r="AB41" s="61" t="s">
        <v>70</v>
      </c>
      <c r="AC41" s="61" t="s">
        <v>70</v>
      </c>
      <c r="AD41" s="62" t="s">
        <v>70</v>
      </c>
      <c r="AE41" s="61" t="s">
        <v>70</v>
      </c>
      <c r="AF41" s="61" t="s">
        <v>70</v>
      </c>
      <c r="AG41" s="61" t="s">
        <v>70</v>
      </c>
    </row>
    <row r="42" spans="2:33" s="24" customFormat="1" ht="27" customHeight="1" x14ac:dyDescent="0.3">
      <c r="B42" s="20" t="s">
        <v>62</v>
      </c>
      <c r="C42" s="66" t="s">
        <v>41</v>
      </c>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row>
    <row r="43" spans="2:33" ht="3.6" customHeight="1" x14ac:dyDescent="0.3">
      <c r="B43" s="29"/>
    </row>
    <row r="44" spans="2:33" ht="12.6" customHeight="1" x14ac:dyDescent="0.3">
      <c r="B44" s="26"/>
      <c r="C44" s="54" t="s">
        <v>71</v>
      </c>
      <c r="D44" s="27" t="s">
        <v>72</v>
      </c>
      <c r="H44" s="57"/>
      <c r="M44" s="57"/>
      <c r="U44" s="57"/>
    </row>
    <row r="45" spans="2:33" x14ac:dyDescent="0.3">
      <c r="B45" s="26"/>
      <c r="C45" s="56"/>
      <c r="D45" s="27"/>
      <c r="E45" s="31"/>
      <c r="F45" s="31"/>
      <c r="G45" s="31"/>
    </row>
    <row r="46" spans="2:33"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3"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85"/>
  <sheetViews>
    <sheetView showGridLines="0" tabSelected="1" topLeftCell="B270" zoomScale="98" zoomScaleNormal="145" zoomScaleSheetLayoutView="100" workbookViewId="0">
      <selection activeCell="D281" sqref="D281:H283"/>
    </sheetView>
  </sheetViews>
  <sheetFormatPr baseColWidth="10" defaultColWidth="11.5546875" defaultRowHeight="12" x14ac:dyDescent="0.25"/>
  <cols>
    <col min="1" max="1" width="4.109375" style="50" bestFit="1" customWidth="1"/>
    <col min="2" max="2" width="2.109375" style="50"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74"/>
      <c r="D2" s="77" t="s">
        <v>43</v>
      </c>
      <c r="E2" s="78"/>
      <c r="F2" s="78"/>
      <c r="G2" s="78"/>
      <c r="H2" s="78"/>
      <c r="I2" s="79"/>
      <c r="J2" s="34"/>
    </row>
    <row r="3" spans="1:12" ht="15" customHeight="1" x14ac:dyDescent="0.25">
      <c r="C3" s="75"/>
      <c r="D3" s="80"/>
      <c r="E3" s="81"/>
      <c r="F3" s="81"/>
      <c r="G3" s="81"/>
      <c r="H3" s="81"/>
      <c r="I3" s="82"/>
      <c r="J3" s="34"/>
    </row>
    <row r="4" spans="1:12" ht="15" customHeight="1" x14ac:dyDescent="0.25">
      <c r="C4" s="76"/>
      <c r="D4" s="83"/>
      <c r="E4" s="84"/>
      <c r="F4" s="84"/>
      <c r="G4" s="84"/>
      <c r="H4" s="84"/>
      <c r="I4" s="85"/>
      <c r="J4" s="34"/>
    </row>
    <row r="5" spans="1:12" ht="11.25" customHeight="1" x14ac:dyDescent="0.3">
      <c r="C5" s="13"/>
      <c r="D5" s="13"/>
      <c r="E5" s="13"/>
      <c r="F5" s="13"/>
      <c r="G5" s="13"/>
      <c r="H5" s="13"/>
      <c r="I5" s="13"/>
      <c r="J5" s="35"/>
    </row>
    <row r="6" spans="1:12" s="38" customFormat="1" ht="36" customHeight="1" x14ac:dyDescent="0.25">
      <c r="A6" s="36"/>
      <c r="B6" s="36"/>
      <c r="C6" s="12" t="s">
        <v>31</v>
      </c>
      <c r="D6" s="86" t="str">
        <f>+'3.1 PM10_CA_TAL_01'!F6</f>
        <v>Evaluación ambiental de seguimiento de la calidad del aire en el ámbito de influencia de la unidad fiscalizable Quellaveco de la empresa Anglo American Quellaveco S.A., distrito Torata, provincia Mariscal Nieto, departamento Moquegua, en julio 2025</v>
      </c>
      <c r="E6" s="86"/>
      <c r="F6" s="86"/>
      <c r="G6" s="86"/>
      <c r="H6" s="86"/>
      <c r="I6" s="86"/>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63</v>
      </c>
      <c r="E8" s="6"/>
      <c r="F8" s="12" t="s">
        <v>35</v>
      </c>
      <c r="G8" s="39"/>
      <c r="H8" s="6" t="s">
        <v>69</v>
      </c>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87" t="s">
        <v>32</v>
      </c>
      <c r="D10" s="87"/>
      <c r="E10" s="87"/>
      <c r="F10" s="87"/>
      <c r="G10" s="87"/>
      <c r="H10" s="87"/>
      <c r="I10" s="87"/>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88" t="s">
        <v>44</v>
      </c>
      <c r="E12" s="88"/>
      <c r="F12" s="88"/>
      <c r="G12" s="12" t="s">
        <v>0</v>
      </c>
      <c r="H12" s="89" t="s">
        <v>45</v>
      </c>
      <c r="I12" s="89"/>
      <c r="J12" s="42"/>
    </row>
    <row r="13" spans="1:12" ht="7.5" customHeight="1" x14ac:dyDescent="0.3">
      <c r="C13" s="13"/>
      <c r="D13" s="13"/>
      <c r="E13" s="13"/>
      <c r="F13" s="13"/>
      <c r="G13" s="13"/>
      <c r="H13" s="13"/>
      <c r="I13" s="13"/>
      <c r="J13" s="35"/>
    </row>
    <row r="14" spans="1:12" ht="32.1" customHeight="1" x14ac:dyDescent="0.25">
      <c r="C14" s="12" t="s">
        <v>1</v>
      </c>
      <c r="D14" s="89" t="s">
        <v>46</v>
      </c>
      <c r="E14" s="89"/>
      <c r="F14" s="89"/>
      <c r="G14" s="12" t="s">
        <v>2</v>
      </c>
      <c r="H14" s="88" t="s">
        <v>58</v>
      </c>
      <c r="I14" s="88"/>
      <c r="J14" s="40"/>
    </row>
    <row r="15" spans="1:12" ht="6" customHeight="1" x14ac:dyDescent="0.3">
      <c r="C15" s="13"/>
      <c r="D15" s="13"/>
      <c r="E15" s="13"/>
      <c r="F15" s="13"/>
      <c r="G15" s="13"/>
      <c r="H15" s="13"/>
      <c r="I15" s="13"/>
      <c r="J15" s="35"/>
    </row>
    <row r="16" spans="1:12" ht="30.6" x14ac:dyDescent="0.25">
      <c r="C16" s="8" t="s">
        <v>47</v>
      </c>
      <c r="D16" s="7" t="s">
        <v>57</v>
      </c>
      <c r="E16" s="7" t="s">
        <v>48</v>
      </c>
      <c r="F16" s="7" t="s">
        <v>49</v>
      </c>
      <c r="G16" s="7" t="s">
        <v>50</v>
      </c>
      <c r="H16" s="7" t="s">
        <v>51</v>
      </c>
      <c r="I16" s="7" t="s">
        <v>52</v>
      </c>
      <c r="J16" s="43"/>
    </row>
    <row r="17" spans="1:12" ht="12" customHeight="1" x14ac:dyDescent="0.25">
      <c r="A17" s="73">
        <v>1</v>
      </c>
      <c r="C17" s="48">
        <v>45839</v>
      </c>
      <c r="D17" s="49">
        <v>517.9</v>
      </c>
      <c r="E17" s="49">
        <v>0</v>
      </c>
      <c r="F17" s="49">
        <v>10.3</v>
      </c>
      <c r="G17" s="49">
        <v>23.8</v>
      </c>
      <c r="H17" s="49">
        <v>5.9</v>
      </c>
      <c r="I17" s="49">
        <v>83.8</v>
      </c>
    </row>
    <row r="18" spans="1:12" ht="12" customHeight="1" x14ac:dyDescent="0.25">
      <c r="A18" s="73"/>
      <c r="C18" s="48">
        <v>45839.041666666664</v>
      </c>
      <c r="D18" s="49">
        <v>517.79999999999995</v>
      </c>
      <c r="E18" s="49">
        <v>0</v>
      </c>
      <c r="F18" s="49">
        <v>10</v>
      </c>
      <c r="G18" s="49">
        <v>22.6</v>
      </c>
      <c r="H18" s="49">
        <v>5.2</v>
      </c>
      <c r="I18" s="49">
        <v>85.8</v>
      </c>
    </row>
    <row r="19" spans="1:12" ht="12" customHeight="1" x14ac:dyDescent="0.25">
      <c r="A19" s="73"/>
      <c r="C19" s="48">
        <v>45839.083333333336</v>
      </c>
      <c r="D19" s="49">
        <v>517.79999999999995</v>
      </c>
      <c r="E19" s="49">
        <v>0</v>
      </c>
      <c r="F19" s="49">
        <v>9.1999999999999993</v>
      </c>
      <c r="G19" s="49">
        <v>22.4</v>
      </c>
      <c r="H19" s="49">
        <v>4.3</v>
      </c>
      <c r="I19" s="49">
        <v>86.1</v>
      </c>
    </row>
    <row r="20" spans="1:12" ht="12" customHeight="1" x14ac:dyDescent="0.25">
      <c r="A20" s="73"/>
      <c r="C20" s="48">
        <v>45839.125</v>
      </c>
      <c r="D20" s="49">
        <v>517.70000000000005</v>
      </c>
      <c r="E20" s="49">
        <v>0</v>
      </c>
      <c r="F20" s="49">
        <v>9.3000000000000007</v>
      </c>
      <c r="G20" s="49">
        <v>21</v>
      </c>
      <c r="H20" s="49">
        <v>4.2</v>
      </c>
      <c r="I20" s="49">
        <v>86.3</v>
      </c>
    </row>
    <row r="21" spans="1:12" ht="12" customHeight="1" x14ac:dyDescent="0.25">
      <c r="A21" s="73"/>
      <c r="C21" s="48">
        <v>45839.166666666664</v>
      </c>
      <c r="D21" s="49">
        <v>517.79999999999995</v>
      </c>
      <c r="E21" s="49">
        <v>0</v>
      </c>
      <c r="F21" s="49">
        <v>9.1999999999999993</v>
      </c>
      <c r="G21" s="49">
        <v>20</v>
      </c>
      <c r="H21" s="49">
        <v>4.0999999999999996</v>
      </c>
      <c r="I21" s="49">
        <v>87</v>
      </c>
    </row>
    <row r="22" spans="1:12" ht="12" customHeight="1" x14ac:dyDescent="0.25">
      <c r="A22" s="73"/>
      <c r="C22" s="48">
        <v>45839.208333333336</v>
      </c>
      <c r="D22" s="49">
        <v>517.9</v>
      </c>
      <c r="E22" s="49">
        <v>0</v>
      </c>
      <c r="F22" s="49">
        <v>8.3000000000000007</v>
      </c>
      <c r="G22" s="49">
        <v>22.9</v>
      </c>
      <c r="H22" s="49">
        <v>4.2</v>
      </c>
      <c r="I22" s="49">
        <v>101.8</v>
      </c>
    </row>
    <row r="23" spans="1:12" ht="12" customHeight="1" x14ac:dyDescent="0.25">
      <c r="A23" s="73"/>
      <c r="C23" s="48">
        <v>45839.25</v>
      </c>
      <c r="D23" s="49">
        <v>518</v>
      </c>
      <c r="E23" s="49">
        <v>0</v>
      </c>
      <c r="F23" s="49">
        <v>8.4</v>
      </c>
      <c r="G23" s="49">
        <v>25.5</v>
      </c>
      <c r="H23" s="49">
        <v>5</v>
      </c>
      <c r="I23" s="49">
        <v>96.1</v>
      </c>
    </row>
    <row r="24" spans="1:12" ht="12" customHeight="1" x14ac:dyDescent="0.25">
      <c r="A24" s="73"/>
      <c r="C24" s="48">
        <v>45839.291666666664</v>
      </c>
      <c r="D24" s="49">
        <v>518.4</v>
      </c>
      <c r="E24" s="49">
        <v>0</v>
      </c>
      <c r="F24" s="49">
        <v>10.8</v>
      </c>
      <c r="G24" s="49">
        <v>23.1</v>
      </c>
      <c r="H24" s="49">
        <v>3.1</v>
      </c>
      <c r="I24" s="49">
        <v>77.900000000000006</v>
      </c>
    </row>
    <row r="25" spans="1:12" ht="12" customHeight="1" x14ac:dyDescent="0.25">
      <c r="A25" s="73"/>
      <c r="C25" s="48">
        <v>45839.333333333336</v>
      </c>
      <c r="D25" s="49">
        <v>519</v>
      </c>
      <c r="E25" s="49">
        <v>0</v>
      </c>
      <c r="F25" s="49">
        <v>14.2</v>
      </c>
      <c r="G25" s="49">
        <v>18.899999999999999</v>
      </c>
      <c r="H25" s="49">
        <v>1.2</v>
      </c>
      <c r="I25" s="49">
        <v>19.7</v>
      </c>
    </row>
    <row r="26" spans="1:12" ht="12" customHeight="1" x14ac:dyDescent="0.25">
      <c r="A26" s="73"/>
      <c r="C26" s="48">
        <v>45839.375</v>
      </c>
      <c r="D26" s="49">
        <v>518.79999999999995</v>
      </c>
      <c r="E26" s="49">
        <v>0</v>
      </c>
      <c r="F26" s="49">
        <v>15.6</v>
      </c>
      <c r="G26" s="49">
        <v>16.8</v>
      </c>
      <c r="H26" s="49">
        <v>2.9</v>
      </c>
      <c r="I26" s="49">
        <v>275</v>
      </c>
    </row>
    <row r="27" spans="1:12" ht="12" customHeight="1" x14ac:dyDescent="0.25">
      <c r="A27" s="73"/>
      <c r="C27" s="48">
        <v>45839.416666666664</v>
      </c>
      <c r="D27" s="49">
        <v>518.5</v>
      </c>
      <c r="E27" s="49">
        <v>0</v>
      </c>
      <c r="F27" s="49">
        <v>16.8</v>
      </c>
      <c r="G27" s="49">
        <v>15.3</v>
      </c>
      <c r="H27" s="49">
        <v>3.8</v>
      </c>
      <c r="I27" s="49">
        <v>272</v>
      </c>
    </row>
    <row r="28" spans="1:12" ht="12" customHeight="1" x14ac:dyDescent="0.25">
      <c r="A28" s="73"/>
      <c r="C28" s="48">
        <v>45839.458333333336</v>
      </c>
      <c r="D28" s="49">
        <v>518.20000000000005</v>
      </c>
      <c r="E28" s="49">
        <v>0</v>
      </c>
      <c r="F28" s="49">
        <v>17.100000000000001</v>
      </c>
      <c r="G28" s="49">
        <v>15.2</v>
      </c>
      <c r="H28" s="49">
        <v>4.8</v>
      </c>
      <c r="I28" s="49">
        <v>273</v>
      </c>
    </row>
    <row r="29" spans="1:12" ht="12" customHeight="1" x14ac:dyDescent="0.25">
      <c r="A29" s="73"/>
      <c r="C29" s="48">
        <v>45839.5</v>
      </c>
      <c r="D29" s="49">
        <v>517.9</v>
      </c>
      <c r="E29" s="49">
        <v>0</v>
      </c>
      <c r="F29" s="49">
        <v>17.399999999999999</v>
      </c>
      <c r="G29" s="49">
        <v>15.3</v>
      </c>
      <c r="H29" s="49">
        <v>4.9000000000000004</v>
      </c>
      <c r="I29" s="49">
        <v>272.5</v>
      </c>
    </row>
    <row r="30" spans="1:12" ht="12" customHeight="1" x14ac:dyDescent="0.25">
      <c r="A30" s="73"/>
      <c r="C30" s="48">
        <v>45839.541666666664</v>
      </c>
      <c r="D30" s="49">
        <v>517.79999999999995</v>
      </c>
      <c r="E30" s="49">
        <v>0</v>
      </c>
      <c r="F30" s="49">
        <v>17.5</v>
      </c>
      <c r="G30" s="49">
        <v>15.8</v>
      </c>
      <c r="H30" s="49">
        <v>5.2</v>
      </c>
      <c r="I30" s="49">
        <v>274.5</v>
      </c>
    </row>
    <row r="31" spans="1:12" ht="12" customHeight="1" x14ac:dyDescent="0.3">
      <c r="A31" s="73"/>
      <c r="C31" s="48">
        <v>45839.583333333336</v>
      </c>
      <c r="D31" s="49">
        <v>517.5</v>
      </c>
      <c r="E31" s="49">
        <v>0</v>
      </c>
      <c r="F31" s="49">
        <v>16.899999999999999</v>
      </c>
      <c r="G31" s="49">
        <v>17.600000000000001</v>
      </c>
      <c r="H31" s="49">
        <v>4.9000000000000004</v>
      </c>
      <c r="I31" s="49">
        <v>272.10000000000002</v>
      </c>
      <c r="K31" s="44"/>
      <c r="L31" s="44"/>
    </row>
    <row r="32" spans="1:12" ht="12" customHeight="1" x14ac:dyDescent="0.3">
      <c r="A32" s="73"/>
      <c r="C32" s="48">
        <v>45839.625</v>
      </c>
      <c r="D32" s="49">
        <v>517.29999999999995</v>
      </c>
      <c r="E32" s="49">
        <v>0</v>
      </c>
      <c r="F32" s="49">
        <v>16</v>
      </c>
      <c r="G32" s="49">
        <v>19.7</v>
      </c>
      <c r="H32" s="49">
        <v>4.2</v>
      </c>
      <c r="I32" s="49">
        <v>271.7</v>
      </c>
      <c r="K32" s="45"/>
      <c r="L32" s="46"/>
    </row>
    <row r="33" spans="1:12" ht="12" customHeight="1" x14ac:dyDescent="0.3">
      <c r="A33" s="73"/>
      <c r="C33" s="48">
        <v>45839.666666666664</v>
      </c>
      <c r="D33" s="49">
        <v>517.79999999999995</v>
      </c>
      <c r="E33" s="49">
        <v>0</v>
      </c>
      <c r="F33" s="49">
        <v>14.1</v>
      </c>
      <c r="G33" s="49">
        <v>24.2</v>
      </c>
      <c r="H33" s="49">
        <v>1.9</v>
      </c>
      <c r="I33" s="49">
        <v>288.89999999999998</v>
      </c>
      <c r="K33" s="45"/>
      <c r="L33" s="46"/>
    </row>
    <row r="34" spans="1:12" ht="12" customHeight="1" x14ac:dyDescent="0.25">
      <c r="A34" s="73"/>
      <c r="C34" s="48">
        <v>45839.708333333336</v>
      </c>
      <c r="D34" s="49">
        <v>518.20000000000005</v>
      </c>
      <c r="E34" s="49">
        <v>0</v>
      </c>
      <c r="F34" s="49">
        <v>12.6</v>
      </c>
      <c r="G34" s="49">
        <v>26.7</v>
      </c>
      <c r="H34" s="49">
        <v>1.7</v>
      </c>
      <c r="I34" s="49">
        <v>110.1</v>
      </c>
    </row>
    <row r="35" spans="1:12" ht="12" customHeight="1" x14ac:dyDescent="0.25">
      <c r="A35" s="73"/>
      <c r="C35" s="48">
        <v>45839.75</v>
      </c>
      <c r="D35" s="49">
        <v>518.1</v>
      </c>
      <c r="E35" s="49">
        <v>0</v>
      </c>
      <c r="F35" s="49">
        <v>12</v>
      </c>
      <c r="G35" s="49">
        <v>24.1</v>
      </c>
      <c r="H35" s="49">
        <v>2.9</v>
      </c>
      <c r="I35" s="49">
        <v>112.5</v>
      </c>
    </row>
    <row r="36" spans="1:12" ht="12" customHeight="1" x14ac:dyDescent="0.25">
      <c r="A36" s="73"/>
      <c r="C36" s="48">
        <v>45839.791666666664</v>
      </c>
      <c r="D36" s="49">
        <v>518.29999999999995</v>
      </c>
      <c r="E36" s="49">
        <v>0</v>
      </c>
      <c r="F36" s="49">
        <v>11.3</v>
      </c>
      <c r="G36" s="49">
        <v>23.4</v>
      </c>
      <c r="H36" s="49">
        <v>4.0999999999999996</v>
      </c>
      <c r="I36" s="49">
        <v>101.7</v>
      </c>
    </row>
    <row r="37" spans="1:12" ht="12" customHeight="1" x14ac:dyDescent="0.25">
      <c r="A37" s="73"/>
      <c r="C37" s="48">
        <v>45839.833333333336</v>
      </c>
      <c r="D37" s="49">
        <v>518.4</v>
      </c>
      <c r="E37" s="49">
        <v>0</v>
      </c>
      <c r="F37" s="49">
        <v>11.3</v>
      </c>
      <c r="G37" s="49">
        <v>20.5</v>
      </c>
      <c r="H37" s="49">
        <v>5.2</v>
      </c>
      <c r="I37" s="49">
        <v>76.900000000000006</v>
      </c>
    </row>
    <row r="38" spans="1:12" ht="12" customHeight="1" x14ac:dyDescent="0.25">
      <c r="A38" s="73"/>
      <c r="C38" s="48">
        <v>45839.875</v>
      </c>
      <c r="D38" s="49">
        <v>518.4</v>
      </c>
      <c r="E38" s="49">
        <v>0</v>
      </c>
      <c r="F38" s="49">
        <v>11</v>
      </c>
      <c r="G38" s="49">
        <v>19.399999999999999</v>
      </c>
      <c r="H38" s="49">
        <v>4.4000000000000004</v>
      </c>
      <c r="I38" s="49">
        <v>73.5</v>
      </c>
    </row>
    <row r="39" spans="1:12" ht="12" customHeight="1" x14ac:dyDescent="0.25">
      <c r="A39" s="73"/>
      <c r="C39" s="48">
        <v>45839.916666666664</v>
      </c>
      <c r="D39" s="49">
        <v>518.4</v>
      </c>
      <c r="E39" s="49">
        <v>0</v>
      </c>
      <c r="F39" s="49">
        <v>11.2</v>
      </c>
      <c r="G39" s="49">
        <v>18.2</v>
      </c>
      <c r="H39" s="49">
        <v>5.0999999999999996</v>
      </c>
      <c r="I39" s="49">
        <v>69.8</v>
      </c>
    </row>
    <row r="40" spans="1:12" ht="12" customHeight="1" x14ac:dyDescent="0.25">
      <c r="A40" s="73"/>
      <c r="C40" s="48">
        <v>45839.958333333336</v>
      </c>
      <c r="D40" s="49">
        <v>518.29999999999995</v>
      </c>
      <c r="E40" s="49">
        <v>0</v>
      </c>
      <c r="F40" s="49">
        <v>10.8</v>
      </c>
      <c r="G40" s="49">
        <v>18.3</v>
      </c>
      <c r="H40" s="49">
        <v>6.5</v>
      </c>
      <c r="I40" s="49">
        <v>75.099999999999994</v>
      </c>
    </row>
    <row r="41" spans="1:12" ht="12" customHeight="1" x14ac:dyDescent="0.25">
      <c r="A41" s="73">
        <v>2</v>
      </c>
      <c r="C41" s="48">
        <v>45840</v>
      </c>
      <c r="D41" s="49">
        <v>518.20000000000005</v>
      </c>
      <c r="E41" s="49">
        <v>0</v>
      </c>
      <c r="F41" s="49">
        <v>10.3</v>
      </c>
      <c r="G41" s="49">
        <v>18.7</v>
      </c>
      <c r="H41" s="49">
        <v>6.8</v>
      </c>
      <c r="I41" s="49">
        <v>77.599999999999994</v>
      </c>
    </row>
    <row r="42" spans="1:12" ht="12" customHeight="1" x14ac:dyDescent="0.25">
      <c r="A42" s="73"/>
      <c r="C42" s="48">
        <v>45840.041666666664</v>
      </c>
      <c r="D42" s="49">
        <v>517.9</v>
      </c>
      <c r="E42" s="49">
        <v>0</v>
      </c>
      <c r="F42" s="49">
        <v>10.1</v>
      </c>
      <c r="G42" s="49">
        <v>18</v>
      </c>
      <c r="H42" s="49">
        <v>6.9</v>
      </c>
      <c r="I42" s="49">
        <v>81.8</v>
      </c>
    </row>
    <row r="43" spans="1:12" ht="12" customHeight="1" x14ac:dyDescent="0.25">
      <c r="A43" s="73"/>
      <c r="C43" s="48">
        <v>45840.083333333336</v>
      </c>
      <c r="D43" s="49">
        <v>517.70000000000005</v>
      </c>
      <c r="E43" s="49">
        <v>0</v>
      </c>
      <c r="F43" s="49">
        <v>9.9</v>
      </c>
      <c r="G43" s="49">
        <v>17.399999999999999</v>
      </c>
      <c r="H43" s="49">
        <v>7.2</v>
      </c>
      <c r="I43" s="49">
        <v>80.400000000000006</v>
      </c>
    </row>
    <row r="44" spans="1:12" ht="12" customHeight="1" x14ac:dyDescent="0.25">
      <c r="A44" s="73"/>
      <c r="C44" s="48">
        <v>45840.125</v>
      </c>
      <c r="D44" s="49">
        <v>517.5</v>
      </c>
      <c r="E44" s="49">
        <v>0</v>
      </c>
      <c r="F44" s="49">
        <v>9.8000000000000007</v>
      </c>
      <c r="G44" s="49">
        <v>16.600000000000001</v>
      </c>
      <c r="H44" s="49">
        <v>6.6</v>
      </c>
      <c r="I44" s="49">
        <v>83.6</v>
      </c>
    </row>
    <row r="45" spans="1:12" ht="12" customHeight="1" x14ac:dyDescent="0.25">
      <c r="A45" s="73"/>
      <c r="C45" s="48">
        <v>45840.166666666664</v>
      </c>
      <c r="D45" s="49">
        <v>517.4</v>
      </c>
      <c r="E45" s="49">
        <v>0</v>
      </c>
      <c r="F45" s="49">
        <v>9.6999999999999993</v>
      </c>
      <c r="G45" s="49">
        <v>16.899999999999999</v>
      </c>
      <c r="H45" s="49">
        <v>6.4</v>
      </c>
      <c r="I45" s="49">
        <v>86.5</v>
      </c>
    </row>
    <row r="46" spans="1:12" ht="12" customHeight="1" x14ac:dyDescent="0.25">
      <c r="A46" s="73"/>
      <c r="C46" s="48">
        <v>45840.208333333336</v>
      </c>
      <c r="D46" s="49">
        <v>517.5</v>
      </c>
      <c r="E46" s="49">
        <v>0</v>
      </c>
      <c r="F46" s="49">
        <v>9.4</v>
      </c>
      <c r="G46" s="49">
        <v>17.7</v>
      </c>
      <c r="H46" s="49">
        <v>5.9</v>
      </c>
      <c r="I46" s="49">
        <v>92.2</v>
      </c>
    </row>
    <row r="47" spans="1:12" ht="12" customHeight="1" x14ac:dyDescent="0.25">
      <c r="A47" s="73"/>
      <c r="C47" s="48">
        <v>45840.25</v>
      </c>
      <c r="D47" s="49">
        <v>517.70000000000005</v>
      </c>
      <c r="E47" s="49">
        <v>0</v>
      </c>
      <c r="F47" s="49">
        <v>9</v>
      </c>
      <c r="G47" s="49">
        <v>18.2</v>
      </c>
      <c r="H47" s="49">
        <v>5.0999999999999996</v>
      </c>
      <c r="I47" s="49">
        <v>101.8</v>
      </c>
    </row>
    <row r="48" spans="1:12" ht="12" customHeight="1" x14ac:dyDescent="0.25">
      <c r="A48" s="73"/>
      <c r="C48" s="48">
        <v>45840.291666666664</v>
      </c>
      <c r="D48" s="49">
        <v>518.1</v>
      </c>
      <c r="E48" s="49">
        <v>0</v>
      </c>
      <c r="F48" s="49">
        <v>11.6</v>
      </c>
      <c r="G48" s="49">
        <v>17.100000000000001</v>
      </c>
      <c r="H48" s="49">
        <v>4.4000000000000004</v>
      </c>
      <c r="I48" s="49">
        <v>100.3</v>
      </c>
    </row>
    <row r="49" spans="1:12" ht="12" customHeight="1" x14ac:dyDescent="0.3">
      <c r="A49" s="73"/>
      <c r="C49" s="48">
        <v>45840.333333333336</v>
      </c>
      <c r="D49" s="49">
        <v>518.70000000000005</v>
      </c>
      <c r="E49" s="49">
        <v>0</v>
      </c>
      <c r="F49" s="49">
        <v>15.4</v>
      </c>
      <c r="G49" s="49">
        <v>12.1</v>
      </c>
      <c r="H49" s="49">
        <v>1.2</v>
      </c>
      <c r="I49" s="49">
        <v>0.4</v>
      </c>
      <c r="K49" s="45"/>
      <c r="L49" s="46"/>
    </row>
    <row r="50" spans="1:12" ht="12" customHeight="1" x14ac:dyDescent="0.3">
      <c r="A50" s="73"/>
      <c r="C50" s="48">
        <v>45840.375</v>
      </c>
      <c r="D50" s="49">
        <v>518.4</v>
      </c>
      <c r="E50" s="49">
        <v>0</v>
      </c>
      <c r="F50" s="49">
        <v>16.899999999999999</v>
      </c>
      <c r="G50" s="49">
        <v>9.9</v>
      </c>
      <c r="H50" s="49">
        <v>3.1</v>
      </c>
      <c r="I50" s="49">
        <v>272.5</v>
      </c>
      <c r="K50" s="45"/>
      <c r="L50" s="46"/>
    </row>
    <row r="51" spans="1:12" ht="12" customHeight="1" x14ac:dyDescent="0.3">
      <c r="A51" s="73"/>
      <c r="C51" s="48">
        <v>45840.416666666664</v>
      </c>
      <c r="D51" s="49">
        <v>518.1</v>
      </c>
      <c r="E51" s="49">
        <v>0</v>
      </c>
      <c r="F51" s="49">
        <v>17.2</v>
      </c>
      <c r="G51" s="49">
        <v>9.9</v>
      </c>
      <c r="H51" s="49">
        <v>4.7</v>
      </c>
      <c r="I51" s="49">
        <v>271.7</v>
      </c>
      <c r="K51" s="45"/>
      <c r="L51" s="46"/>
    </row>
    <row r="52" spans="1:12" ht="12" customHeight="1" x14ac:dyDescent="0.3">
      <c r="A52" s="73"/>
      <c r="C52" s="48">
        <v>45840.458333333336</v>
      </c>
      <c r="D52" s="49">
        <v>517.79999999999995</v>
      </c>
      <c r="E52" s="49">
        <v>0</v>
      </c>
      <c r="F52" s="49">
        <v>17.899999999999999</v>
      </c>
      <c r="G52" s="49">
        <v>10.4</v>
      </c>
      <c r="H52" s="49">
        <v>4.8</v>
      </c>
      <c r="I52" s="49">
        <v>273.8</v>
      </c>
      <c r="K52" s="45"/>
      <c r="L52" s="46"/>
    </row>
    <row r="53" spans="1:12" ht="12" customHeight="1" x14ac:dyDescent="0.3">
      <c r="A53" s="73"/>
      <c r="C53" s="48">
        <v>45840.5</v>
      </c>
      <c r="D53" s="49">
        <v>517.5</v>
      </c>
      <c r="E53" s="49">
        <v>0</v>
      </c>
      <c r="F53" s="49">
        <v>18.3</v>
      </c>
      <c r="G53" s="49">
        <v>10.5</v>
      </c>
      <c r="H53" s="49">
        <v>5.6</v>
      </c>
      <c r="I53" s="49">
        <v>270.10000000000002</v>
      </c>
      <c r="K53" s="45"/>
      <c r="L53" s="46"/>
    </row>
    <row r="54" spans="1:12" ht="12" customHeight="1" x14ac:dyDescent="0.3">
      <c r="A54" s="73"/>
      <c r="C54" s="48">
        <v>45840.541666666664</v>
      </c>
      <c r="D54" s="49">
        <v>517.29999999999995</v>
      </c>
      <c r="E54" s="49">
        <v>0</v>
      </c>
      <c r="F54" s="49">
        <v>18.2</v>
      </c>
      <c r="G54" s="49">
        <v>12.3</v>
      </c>
      <c r="H54" s="49">
        <v>5.8</v>
      </c>
      <c r="I54" s="49">
        <v>271.8</v>
      </c>
      <c r="K54" s="45"/>
      <c r="L54" s="46"/>
    </row>
    <row r="55" spans="1:12" ht="12" customHeight="1" x14ac:dyDescent="0.3">
      <c r="A55" s="73"/>
      <c r="C55" s="48">
        <v>45840.583333333336</v>
      </c>
      <c r="D55" s="49">
        <v>517.20000000000005</v>
      </c>
      <c r="E55" s="49">
        <v>0</v>
      </c>
      <c r="F55" s="49">
        <v>17.8</v>
      </c>
      <c r="G55" s="49">
        <v>12.7</v>
      </c>
      <c r="H55" s="49">
        <v>5.5</v>
      </c>
      <c r="I55" s="49">
        <v>269.3</v>
      </c>
      <c r="K55" s="45"/>
      <c r="L55" s="46"/>
    </row>
    <row r="56" spans="1:12" ht="12" customHeight="1" x14ac:dyDescent="0.3">
      <c r="A56" s="73"/>
      <c r="C56" s="48">
        <v>45840.625</v>
      </c>
      <c r="D56" s="49">
        <v>517.20000000000005</v>
      </c>
      <c r="E56" s="49">
        <v>0</v>
      </c>
      <c r="F56" s="49">
        <v>17.100000000000001</v>
      </c>
      <c r="G56" s="49">
        <v>14.2</v>
      </c>
      <c r="H56" s="49">
        <v>4.5</v>
      </c>
      <c r="I56" s="49">
        <v>274</v>
      </c>
      <c r="K56" s="45"/>
      <c r="L56" s="46"/>
    </row>
    <row r="57" spans="1:12" ht="12" customHeight="1" x14ac:dyDescent="0.3">
      <c r="A57" s="73"/>
      <c r="C57" s="48">
        <v>45840.666666666664</v>
      </c>
      <c r="D57" s="49">
        <v>517.29999999999995</v>
      </c>
      <c r="E57" s="49">
        <v>0</v>
      </c>
      <c r="F57" s="49">
        <v>15.2</v>
      </c>
      <c r="G57" s="49">
        <v>17.100000000000001</v>
      </c>
      <c r="H57" s="49">
        <v>2</v>
      </c>
      <c r="I57" s="49">
        <v>312.7</v>
      </c>
      <c r="K57" s="45"/>
      <c r="L57" s="46"/>
    </row>
    <row r="58" spans="1:12" ht="12" customHeight="1" x14ac:dyDescent="0.3">
      <c r="A58" s="73"/>
      <c r="C58" s="48">
        <v>45840.708333333336</v>
      </c>
      <c r="D58" s="49">
        <v>518</v>
      </c>
      <c r="E58" s="49">
        <v>0</v>
      </c>
      <c r="F58" s="49">
        <v>12.9</v>
      </c>
      <c r="G58" s="49">
        <v>19.399999999999999</v>
      </c>
      <c r="H58" s="49">
        <v>2.1</v>
      </c>
      <c r="I58" s="49">
        <v>110.9</v>
      </c>
      <c r="K58" s="45"/>
      <c r="L58" s="46"/>
    </row>
    <row r="59" spans="1:12" ht="12" customHeight="1" x14ac:dyDescent="0.3">
      <c r="A59" s="73"/>
      <c r="C59" s="48">
        <v>45840.75</v>
      </c>
      <c r="D59" s="49">
        <v>518.29999999999995</v>
      </c>
      <c r="E59" s="49">
        <v>0</v>
      </c>
      <c r="F59" s="49">
        <v>12.3</v>
      </c>
      <c r="G59" s="49">
        <v>16.3</v>
      </c>
      <c r="H59" s="49">
        <v>3.1</v>
      </c>
      <c r="I59" s="49">
        <v>106.3</v>
      </c>
      <c r="K59" s="45"/>
      <c r="L59" s="46"/>
    </row>
    <row r="60" spans="1:12" ht="12" customHeight="1" x14ac:dyDescent="0.3">
      <c r="A60" s="73"/>
      <c r="C60" s="48">
        <v>45840.791666666664</v>
      </c>
      <c r="D60" s="49">
        <v>518.6</v>
      </c>
      <c r="E60" s="49">
        <v>0</v>
      </c>
      <c r="F60" s="49">
        <v>11.7</v>
      </c>
      <c r="G60" s="49">
        <v>16.8</v>
      </c>
      <c r="H60" s="49">
        <v>4.2</v>
      </c>
      <c r="I60" s="49">
        <v>107.2</v>
      </c>
      <c r="K60" s="45"/>
      <c r="L60" s="46"/>
    </row>
    <row r="61" spans="1:12" ht="12" customHeight="1" x14ac:dyDescent="0.3">
      <c r="A61" s="73"/>
      <c r="C61" s="48">
        <v>45840.833333333336</v>
      </c>
      <c r="D61" s="49">
        <v>518.79999999999995</v>
      </c>
      <c r="E61" s="49">
        <v>0</v>
      </c>
      <c r="F61" s="49">
        <v>11.2</v>
      </c>
      <c r="G61" s="49">
        <v>17.600000000000001</v>
      </c>
      <c r="H61" s="49">
        <v>4.3</v>
      </c>
      <c r="I61" s="49">
        <v>99.5</v>
      </c>
      <c r="K61" s="45"/>
      <c r="L61" s="46"/>
    </row>
    <row r="62" spans="1:12" ht="12" customHeight="1" x14ac:dyDescent="0.3">
      <c r="A62" s="73"/>
      <c r="C62" s="48">
        <v>45840.875</v>
      </c>
      <c r="D62" s="49">
        <v>518.70000000000005</v>
      </c>
      <c r="E62" s="49">
        <v>0</v>
      </c>
      <c r="F62" s="49">
        <v>10.9</v>
      </c>
      <c r="G62" s="49">
        <v>18.5</v>
      </c>
      <c r="H62" s="49">
        <v>4.7</v>
      </c>
      <c r="I62" s="49">
        <v>99.7</v>
      </c>
      <c r="K62" s="45"/>
      <c r="L62" s="46"/>
    </row>
    <row r="63" spans="1:12" ht="12" customHeight="1" x14ac:dyDescent="0.3">
      <c r="A63" s="73"/>
      <c r="C63" s="48">
        <v>45840.916666666664</v>
      </c>
      <c r="D63" s="49">
        <v>518.70000000000005</v>
      </c>
      <c r="E63" s="49">
        <v>0</v>
      </c>
      <c r="F63" s="49">
        <v>10.8</v>
      </c>
      <c r="G63" s="49">
        <v>18.100000000000001</v>
      </c>
      <c r="H63" s="49">
        <v>5.0999999999999996</v>
      </c>
      <c r="I63" s="49">
        <v>98.2</v>
      </c>
      <c r="K63" s="45"/>
      <c r="L63" s="46"/>
    </row>
    <row r="64" spans="1:12" ht="12" customHeight="1" x14ac:dyDescent="0.3">
      <c r="A64" s="73"/>
      <c r="C64" s="48">
        <v>45840.958333333336</v>
      </c>
      <c r="D64" s="49">
        <v>518.6</v>
      </c>
      <c r="E64" s="49">
        <v>0</v>
      </c>
      <c r="F64" s="49">
        <v>10.9</v>
      </c>
      <c r="G64" s="49">
        <v>17.399999999999999</v>
      </c>
      <c r="H64" s="49">
        <v>5.4</v>
      </c>
      <c r="I64" s="49">
        <v>92.8</v>
      </c>
      <c r="K64" s="45"/>
      <c r="L64" s="46"/>
    </row>
    <row r="65" spans="1:9" ht="12" customHeight="1" x14ac:dyDescent="0.25">
      <c r="A65" s="73">
        <v>3</v>
      </c>
      <c r="C65" s="48">
        <v>45841</v>
      </c>
      <c r="D65" s="49">
        <v>518.5</v>
      </c>
      <c r="E65" s="49">
        <v>0</v>
      </c>
      <c r="F65" s="49">
        <v>10.199999999999999</v>
      </c>
      <c r="G65" s="49">
        <v>17.7</v>
      </c>
      <c r="H65" s="49">
        <v>4.8</v>
      </c>
      <c r="I65" s="49">
        <v>105.6</v>
      </c>
    </row>
    <row r="66" spans="1:9" ht="12" customHeight="1" x14ac:dyDescent="0.25">
      <c r="A66" s="73"/>
      <c r="C66" s="48">
        <v>45841.041666666664</v>
      </c>
      <c r="D66" s="49">
        <v>518.20000000000005</v>
      </c>
      <c r="E66" s="49">
        <v>0</v>
      </c>
      <c r="F66" s="49">
        <v>10.3</v>
      </c>
      <c r="G66" s="49">
        <v>16.3</v>
      </c>
      <c r="H66" s="49">
        <v>4.7</v>
      </c>
      <c r="I66" s="49">
        <v>104.1</v>
      </c>
    </row>
    <row r="67" spans="1:9" ht="12" customHeight="1" x14ac:dyDescent="0.25">
      <c r="A67" s="73"/>
      <c r="C67" s="48">
        <v>45841.083333333336</v>
      </c>
      <c r="D67" s="49">
        <v>517.70000000000005</v>
      </c>
      <c r="E67" s="49">
        <v>0</v>
      </c>
      <c r="F67" s="49">
        <v>10.3</v>
      </c>
      <c r="G67" s="49">
        <v>15.3</v>
      </c>
      <c r="H67" s="49">
        <v>5.5</v>
      </c>
      <c r="I67" s="49">
        <v>92.9</v>
      </c>
    </row>
    <row r="68" spans="1:9" ht="12" customHeight="1" x14ac:dyDescent="0.25">
      <c r="A68" s="73"/>
      <c r="C68" s="48">
        <v>45841.125</v>
      </c>
      <c r="D68" s="49">
        <v>517.70000000000005</v>
      </c>
      <c r="E68" s="49">
        <v>0</v>
      </c>
      <c r="F68" s="49">
        <v>10.6</v>
      </c>
      <c r="G68" s="49">
        <v>14.7</v>
      </c>
      <c r="H68" s="49">
        <v>5.2</v>
      </c>
      <c r="I68" s="49">
        <v>93.6</v>
      </c>
    </row>
    <row r="69" spans="1:9" ht="12" customHeight="1" x14ac:dyDescent="0.25">
      <c r="A69" s="73"/>
      <c r="C69" s="48">
        <v>45841.166666666664</v>
      </c>
      <c r="D69" s="49">
        <v>517.70000000000005</v>
      </c>
      <c r="E69" s="49">
        <v>0</v>
      </c>
      <c r="F69" s="49">
        <v>10.6</v>
      </c>
      <c r="G69" s="49">
        <v>14.6</v>
      </c>
      <c r="H69" s="49">
        <v>4.7</v>
      </c>
      <c r="I69" s="49">
        <v>106.1</v>
      </c>
    </row>
    <row r="70" spans="1:9" ht="12" customHeight="1" x14ac:dyDescent="0.25">
      <c r="A70" s="73"/>
      <c r="C70" s="48">
        <v>45841.208333333336</v>
      </c>
      <c r="D70" s="49">
        <v>517.79999999999995</v>
      </c>
      <c r="E70" s="49">
        <v>0</v>
      </c>
      <c r="F70" s="49">
        <v>10.4</v>
      </c>
      <c r="G70" s="49">
        <v>16</v>
      </c>
      <c r="H70" s="49">
        <v>5.2</v>
      </c>
      <c r="I70" s="49">
        <v>104.1</v>
      </c>
    </row>
    <row r="71" spans="1:9" ht="12" customHeight="1" x14ac:dyDescent="0.25">
      <c r="A71" s="73"/>
      <c r="C71" s="48">
        <v>45841.25</v>
      </c>
      <c r="D71" s="49">
        <v>517.79999999999995</v>
      </c>
      <c r="E71" s="49">
        <v>0</v>
      </c>
      <c r="F71" s="49">
        <v>9.9</v>
      </c>
      <c r="G71" s="49">
        <v>16.3</v>
      </c>
      <c r="H71" s="49">
        <v>5.3</v>
      </c>
      <c r="I71" s="49">
        <v>108.5</v>
      </c>
    </row>
    <row r="72" spans="1:9" ht="12" customHeight="1" x14ac:dyDescent="0.25">
      <c r="A72" s="73"/>
      <c r="C72" s="48">
        <v>45841.291666666664</v>
      </c>
      <c r="D72" s="49">
        <v>518.20000000000005</v>
      </c>
      <c r="E72" s="49">
        <v>0</v>
      </c>
      <c r="F72" s="49">
        <v>12.1</v>
      </c>
      <c r="G72" s="49">
        <v>13.9</v>
      </c>
      <c r="H72" s="49">
        <v>4.0999999999999996</v>
      </c>
      <c r="I72" s="49">
        <v>99.3</v>
      </c>
    </row>
    <row r="73" spans="1:9" ht="12" customHeight="1" x14ac:dyDescent="0.25">
      <c r="A73" s="73"/>
      <c r="C73" s="48">
        <v>45841.333333333336</v>
      </c>
      <c r="D73" s="49">
        <v>518.9</v>
      </c>
      <c r="E73" s="49">
        <v>0</v>
      </c>
      <c r="F73" s="49">
        <v>15.9</v>
      </c>
      <c r="G73" s="49">
        <v>10.199999999999999</v>
      </c>
      <c r="H73" s="49">
        <v>1.3</v>
      </c>
      <c r="I73" s="49">
        <v>34.5</v>
      </c>
    </row>
    <row r="74" spans="1:9" ht="12" customHeight="1" x14ac:dyDescent="0.25">
      <c r="A74" s="73"/>
      <c r="C74" s="48">
        <v>45841.375</v>
      </c>
      <c r="D74" s="49">
        <v>518.5</v>
      </c>
      <c r="E74" s="49">
        <v>0</v>
      </c>
      <c r="F74" s="49">
        <v>17.899999999999999</v>
      </c>
      <c r="G74" s="49">
        <v>9.6999999999999993</v>
      </c>
      <c r="H74" s="49">
        <v>2.8</v>
      </c>
      <c r="I74" s="49">
        <v>279.60000000000002</v>
      </c>
    </row>
    <row r="75" spans="1:9" ht="12" customHeight="1" x14ac:dyDescent="0.25">
      <c r="A75" s="73"/>
      <c r="C75" s="48">
        <v>45841.416666666664</v>
      </c>
      <c r="D75" s="49">
        <v>518.20000000000005</v>
      </c>
      <c r="E75" s="49">
        <v>0</v>
      </c>
      <c r="F75" s="49">
        <v>18.5</v>
      </c>
      <c r="G75" s="49">
        <v>8.4</v>
      </c>
      <c r="H75" s="49">
        <v>4.4000000000000004</v>
      </c>
      <c r="I75" s="49">
        <v>273.60000000000002</v>
      </c>
    </row>
    <row r="76" spans="1:9" ht="12" customHeight="1" x14ac:dyDescent="0.25">
      <c r="A76" s="73"/>
      <c r="C76" s="48">
        <v>45841.458333333336</v>
      </c>
      <c r="D76" s="49">
        <v>518</v>
      </c>
      <c r="E76" s="49">
        <v>0</v>
      </c>
      <c r="F76" s="49">
        <v>18.5</v>
      </c>
      <c r="G76" s="49">
        <v>8.8000000000000007</v>
      </c>
      <c r="H76" s="49">
        <v>5.3</v>
      </c>
      <c r="I76" s="49">
        <v>272.3</v>
      </c>
    </row>
    <row r="77" spans="1:9" ht="12" customHeight="1" x14ac:dyDescent="0.25">
      <c r="A77" s="73"/>
      <c r="C77" s="48">
        <v>45841.5</v>
      </c>
      <c r="D77" s="49">
        <v>517.79999999999995</v>
      </c>
      <c r="E77" s="49">
        <v>0</v>
      </c>
      <c r="F77" s="49">
        <v>18.8</v>
      </c>
      <c r="G77" s="49">
        <v>9</v>
      </c>
      <c r="H77" s="49">
        <v>5.4</v>
      </c>
      <c r="I77" s="49">
        <v>270.7</v>
      </c>
    </row>
    <row r="78" spans="1:9" ht="12" customHeight="1" x14ac:dyDescent="0.25">
      <c r="A78" s="73"/>
      <c r="C78" s="48">
        <v>45841.541666666664</v>
      </c>
      <c r="D78" s="49">
        <v>517.6</v>
      </c>
      <c r="E78" s="49">
        <v>0</v>
      </c>
      <c r="F78" s="49">
        <v>19.100000000000001</v>
      </c>
      <c r="G78" s="49">
        <v>8.6999999999999993</v>
      </c>
      <c r="H78" s="49">
        <v>5</v>
      </c>
      <c r="I78" s="49">
        <v>271.60000000000002</v>
      </c>
    </row>
    <row r="79" spans="1:9" ht="12" customHeight="1" x14ac:dyDescent="0.25">
      <c r="A79" s="73"/>
      <c r="C79" s="48">
        <v>45841.583333333336</v>
      </c>
      <c r="D79" s="49">
        <v>517.5</v>
      </c>
      <c r="E79" s="49">
        <v>0</v>
      </c>
      <c r="F79" s="49">
        <v>19.3</v>
      </c>
      <c r="G79" s="49">
        <v>8.6999999999999993</v>
      </c>
      <c r="H79" s="49">
        <v>4.7</v>
      </c>
      <c r="I79" s="49">
        <v>277.8</v>
      </c>
    </row>
    <row r="80" spans="1:9" ht="12" customHeight="1" x14ac:dyDescent="0.25">
      <c r="A80" s="73"/>
      <c r="C80" s="48">
        <v>45841.625</v>
      </c>
      <c r="D80" s="49">
        <v>517.29999999999995</v>
      </c>
      <c r="E80" s="49">
        <v>0</v>
      </c>
      <c r="F80" s="49">
        <v>18.2</v>
      </c>
      <c r="G80" s="49">
        <v>10.9</v>
      </c>
      <c r="H80" s="49">
        <v>4.8</v>
      </c>
      <c r="I80" s="49">
        <v>272.2</v>
      </c>
    </row>
    <row r="81" spans="1:9" ht="12" customHeight="1" x14ac:dyDescent="0.25">
      <c r="A81" s="73"/>
      <c r="C81" s="48">
        <v>45841.666666666664</v>
      </c>
      <c r="D81" s="49">
        <v>517.29999999999995</v>
      </c>
      <c r="E81" s="49">
        <v>0</v>
      </c>
      <c r="F81" s="49">
        <v>15.6</v>
      </c>
      <c r="G81" s="49">
        <v>15.8</v>
      </c>
      <c r="H81" s="49">
        <v>2.4</v>
      </c>
      <c r="I81" s="49">
        <v>276</v>
      </c>
    </row>
    <row r="82" spans="1:9" ht="12" customHeight="1" x14ac:dyDescent="0.25">
      <c r="A82" s="73"/>
      <c r="C82" s="48">
        <v>45841.708333333336</v>
      </c>
      <c r="D82" s="49">
        <v>517.9</v>
      </c>
      <c r="E82" s="49">
        <v>0</v>
      </c>
      <c r="F82" s="49">
        <v>13.4</v>
      </c>
      <c r="G82" s="49">
        <v>15.3</v>
      </c>
      <c r="H82" s="49">
        <v>2.4</v>
      </c>
      <c r="I82" s="49">
        <v>115.6</v>
      </c>
    </row>
    <row r="83" spans="1:9" ht="12" customHeight="1" x14ac:dyDescent="0.25">
      <c r="A83" s="73"/>
      <c r="C83" s="48">
        <v>45841.75</v>
      </c>
      <c r="D83" s="49">
        <v>518.20000000000005</v>
      </c>
      <c r="E83" s="49">
        <v>0</v>
      </c>
      <c r="F83" s="49">
        <v>12.4</v>
      </c>
      <c r="G83" s="49">
        <v>15.4</v>
      </c>
      <c r="H83" s="49">
        <v>3.3</v>
      </c>
      <c r="I83" s="49">
        <v>111.1</v>
      </c>
    </row>
    <row r="84" spans="1:9" ht="12" customHeight="1" x14ac:dyDescent="0.25">
      <c r="A84" s="73"/>
      <c r="C84" s="48">
        <v>45841.791666666664</v>
      </c>
      <c r="D84" s="49">
        <v>518.4</v>
      </c>
      <c r="E84" s="49">
        <v>0</v>
      </c>
      <c r="F84" s="49">
        <v>11.9</v>
      </c>
      <c r="G84" s="49">
        <v>16</v>
      </c>
      <c r="H84" s="49">
        <v>3.2</v>
      </c>
      <c r="I84" s="49">
        <v>112.3</v>
      </c>
    </row>
    <row r="85" spans="1:9" ht="12" customHeight="1" x14ac:dyDescent="0.25">
      <c r="A85" s="73"/>
      <c r="C85" s="48">
        <v>45841.833333333336</v>
      </c>
      <c r="D85" s="49">
        <v>518.70000000000005</v>
      </c>
      <c r="E85" s="49">
        <v>0</v>
      </c>
      <c r="F85" s="49">
        <v>11.1</v>
      </c>
      <c r="G85" s="49">
        <v>16.5</v>
      </c>
      <c r="H85" s="49">
        <v>3.6</v>
      </c>
      <c r="I85" s="49">
        <v>113.9</v>
      </c>
    </row>
    <row r="86" spans="1:9" ht="12" customHeight="1" x14ac:dyDescent="0.25">
      <c r="A86" s="73"/>
      <c r="C86" s="48">
        <v>45841.875</v>
      </c>
      <c r="D86" s="49">
        <v>518.9</v>
      </c>
      <c r="E86" s="49">
        <v>0</v>
      </c>
      <c r="F86" s="49">
        <v>10.6</v>
      </c>
      <c r="G86" s="49">
        <v>14.9</v>
      </c>
      <c r="H86" s="49">
        <v>4.0999999999999996</v>
      </c>
      <c r="I86" s="49">
        <v>111</v>
      </c>
    </row>
    <row r="87" spans="1:9" ht="12" customHeight="1" x14ac:dyDescent="0.25">
      <c r="A87" s="73"/>
      <c r="C87" s="48">
        <v>45841.916666666664</v>
      </c>
      <c r="D87" s="49">
        <v>519</v>
      </c>
      <c r="E87" s="49">
        <v>0</v>
      </c>
      <c r="F87" s="49">
        <v>10.3</v>
      </c>
      <c r="G87" s="49">
        <v>14.3</v>
      </c>
      <c r="H87" s="49">
        <v>4</v>
      </c>
      <c r="I87" s="49">
        <v>109.8</v>
      </c>
    </row>
    <row r="88" spans="1:9" ht="12" customHeight="1" x14ac:dyDescent="0.25">
      <c r="A88" s="73"/>
      <c r="C88" s="48">
        <v>45841.958333333336</v>
      </c>
      <c r="D88" s="49">
        <v>519</v>
      </c>
      <c r="E88" s="49">
        <v>0</v>
      </c>
      <c r="F88" s="49">
        <v>10.1</v>
      </c>
      <c r="G88" s="49">
        <v>14.3</v>
      </c>
      <c r="H88" s="49">
        <v>5</v>
      </c>
      <c r="I88" s="49">
        <v>104.1</v>
      </c>
    </row>
    <row r="89" spans="1:9" ht="12" customHeight="1" x14ac:dyDescent="0.25">
      <c r="A89" s="73">
        <v>4</v>
      </c>
      <c r="C89" s="48">
        <v>45842</v>
      </c>
      <c r="D89" s="49">
        <v>518.9</v>
      </c>
      <c r="E89" s="49">
        <v>0</v>
      </c>
      <c r="F89" s="49">
        <v>10.1</v>
      </c>
      <c r="G89" s="49">
        <v>13.6</v>
      </c>
      <c r="H89" s="49">
        <v>5.0999999999999996</v>
      </c>
      <c r="I89" s="49">
        <v>99.1</v>
      </c>
    </row>
    <row r="90" spans="1:9" ht="12" customHeight="1" x14ac:dyDescent="0.25">
      <c r="A90" s="73"/>
      <c r="C90" s="48">
        <v>45842.041666666664</v>
      </c>
      <c r="D90" s="49">
        <v>518.6</v>
      </c>
      <c r="E90" s="49">
        <v>0</v>
      </c>
      <c r="F90" s="49">
        <v>10.199999999999999</v>
      </c>
      <c r="G90" s="49">
        <v>12.4</v>
      </c>
      <c r="H90" s="49">
        <v>5.0999999999999996</v>
      </c>
      <c r="I90" s="49">
        <v>94.1</v>
      </c>
    </row>
    <row r="91" spans="1:9" ht="12" customHeight="1" x14ac:dyDescent="0.25">
      <c r="A91" s="73"/>
      <c r="C91" s="48">
        <v>45842.083333333336</v>
      </c>
      <c r="D91" s="49">
        <v>518.4</v>
      </c>
      <c r="E91" s="49">
        <v>0</v>
      </c>
      <c r="F91" s="49">
        <v>9.9</v>
      </c>
      <c r="G91" s="49">
        <v>11.4</v>
      </c>
      <c r="H91" s="49">
        <v>5.9</v>
      </c>
      <c r="I91" s="49">
        <v>97.8</v>
      </c>
    </row>
    <row r="92" spans="1:9" ht="12" customHeight="1" x14ac:dyDescent="0.25">
      <c r="A92" s="73"/>
      <c r="C92" s="48">
        <v>45842.125</v>
      </c>
      <c r="D92" s="49">
        <v>518.29999999999995</v>
      </c>
      <c r="E92" s="49">
        <v>0</v>
      </c>
      <c r="F92" s="49">
        <v>9.6999999999999993</v>
      </c>
      <c r="G92" s="49">
        <v>10.3</v>
      </c>
      <c r="H92" s="49">
        <v>5.7</v>
      </c>
      <c r="I92" s="49">
        <v>90.9</v>
      </c>
    </row>
    <row r="93" spans="1:9" ht="12" customHeight="1" x14ac:dyDescent="0.25">
      <c r="A93" s="73"/>
      <c r="C93" s="48">
        <v>45842.166666666664</v>
      </c>
      <c r="D93" s="49">
        <v>518.29999999999995</v>
      </c>
      <c r="E93" s="49">
        <v>0</v>
      </c>
      <c r="F93" s="49">
        <v>9.1999999999999993</v>
      </c>
      <c r="G93" s="49">
        <v>10.5</v>
      </c>
      <c r="H93" s="49">
        <v>5.6</v>
      </c>
      <c r="I93" s="49">
        <v>91.3</v>
      </c>
    </row>
    <row r="94" spans="1:9" ht="12" customHeight="1" x14ac:dyDescent="0.25">
      <c r="A94" s="73"/>
      <c r="C94" s="48">
        <v>45842.208333333336</v>
      </c>
      <c r="D94" s="49">
        <v>518.5</v>
      </c>
      <c r="E94" s="49">
        <v>0</v>
      </c>
      <c r="F94" s="49">
        <v>8.6999999999999993</v>
      </c>
      <c r="G94" s="49">
        <v>11.1</v>
      </c>
      <c r="H94" s="49">
        <v>5</v>
      </c>
      <c r="I94" s="49">
        <v>102.5</v>
      </c>
    </row>
    <row r="95" spans="1:9" ht="12" customHeight="1" x14ac:dyDescent="0.25">
      <c r="A95" s="73"/>
      <c r="C95" s="48">
        <v>45842.25</v>
      </c>
      <c r="D95" s="49">
        <v>518.6</v>
      </c>
      <c r="E95" s="49">
        <v>0</v>
      </c>
      <c r="F95" s="49">
        <v>9</v>
      </c>
      <c r="G95" s="49">
        <v>10.6</v>
      </c>
      <c r="H95" s="49">
        <v>6</v>
      </c>
      <c r="I95" s="49">
        <v>85.5</v>
      </c>
    </row>
    <row r="96" spans="1:9" ht="12" customHeight="1" x14ac:dyDescent="0.25">
      <c r="A96" s="73"/>
      <c r="C96" s="48">
        <v>45842.291666666664</v>
      </c>
      <c r="D96" s="49">
        <v>518.79999999999995</v>
      </c>
      <c r="E96" s="49">
        <v>0</v>
      </c>
      <c r="F96" s="49">
        <v>11.7</v>
      </c>
      <c r="G96" s="49">
        <v>8.9</v>
      </c>
      <c r="H96" s="49">
        <v>4.8</v>
      </c>
      <c r="I96" s="49">
        <v>84.1</v>
      </c>
    </row>
    <row r="97" spans="1:9" ht="12" customHeight="1" x14ac:dyDescent="0.25">
      <c r="A97" s="73"/>
      <c r="C97" s="48">
        <v>45842.333333333336</v>
      </c>
      <c r="D97" s="49">
        <v>519.5</v>
      </c>
      <c r="E97" s="49">
        <v>0</v>
      </c>
      <c r="F97" s="49">
        <v>15.4</v>
      </c>
      <c r="G97" s="49">
        <v>6.6</v>
      </c>
      <c r="H97" s="49">
        <v>1.1000000000000001</v>
      </c>
      <c r="I97" s="49">
        <v>29.7</v>
      </c>
    </row>
    <row r="98" spans="1:9" ht="12" customHeight="1" x14ac:dyDescent="0.25">
      <c r="A98" s="73"/>
      <c r="C98" s="48">
        <v>45842.375</v>
      </c>
      <c r="D98" s="49">
        <v>519.4</v>
      </c>
      <c r="E98" s="49">
        <v>0</v>
      </c>
      <c r="F98" s="49">
        <v>16.3</v>
      </c>
      <c r="G98" s="49">
        <v>6.8</v>
      </c>
      <c r="H98" s="49">
        <v>3.4</v>
      </c>
      <c r="I98" s="49">
        <v>273.7</v>
      </c>
    </row>
    <row r="99" spans="1:9" ht="12" customHeight="1" x14ac:dyDescent="0.25">
      <c r="A99" s="73"/>
      <c r="C99" s="48">
        <v>45842.416666666664</v>
      </c>
      <c r="D99" s="49">
        <v>519.1</v>
      </c>
      <c r="E99" s="49">
        <v>0</v>
      </c>
      <c r="F99" s="49">
        <v>16.7</v>
      </c>
      <c r="G99" s="49">
        <v>7.8</v>
      </c>
      <c r="H99" s="49">
        <v>4.9000000000000004</v>
      </c>
      <c r="I99" s="49">
        <v>271.7</v>
      </c>
    </row>
    <row r="100" spans="1:9" ht="12" customHeight="1" x14ac:dyDescent="0.25">
      <c r="A100" s="73"/>
      <c r="C100" s="48">
        <v>45842.458333333336</v>
      </c>
      <c r="D100" s="49">
        <v>518.79999999999995</v>
      </c>
      <c r="E100" s="49">
        <v>0</v>
      </c>
      <c r="F100" s="49">
        <v>16.7</v>
      </c>
      <c r="G100" s="49">
        <v>9.1999999999999993</v>
      </c>
      <c r="H100" s="49">
        <v>5.3</v>
      </c>
      <c r="I100" s="49">
        <v>272.39999999999998</v>
      </c>
    </row>
    <row r="101" spans="1:9" ht="12" customHeight="1" x14ac:dyDescent="0.25">
      <c r="A101" s="73"/>
      <c r="C101" s="48">
        <v>45842.5</v>
      </c>
      <c r="D101" s="49">
        <v>518.4</v>
      </c>
      <c r="E101" s="49">
        <v>0</v>
      </c>
      <c r="F101" s="49">
        <v>16.899999999999999</v>
      </c>
      <c r="G101" s="49">
        <v>10.3</v>
      </c>
      <c r="H101" s="49">
        <v>5.2</v>
      </c>
      <c r="I101" s="49">
        <v>272.39999999999998</v>
      </c>
    </row>
    <row r="102" spans="1:9" ht="12" customHeight="1" x14ac:dyDescent="0.25">
      <c r="A102" s="73"/>
      <c r="C102" s="48">
        <v>45842.541666666664</v>
      </c>
      <c r="D102" s="49">
        <v>518</v>
      </c>
      <c r="E102" s="49">
        <v>0</v>
      </c>
      <c r="F102" s="49">
        <v>16.3</v>
      </c>
      <c r="G102" s="49">
        <v>14.3</v>
      </c>
      <c r="H102" s="49">
        <v>5.8</v>
      </c>
      <c r="I102" s="49">
        <v>267.5</v>
      </c>
    </row>
    <row r="103" spans="1:9" ht="12" customHeight="1" x14ac:dyDescent="0.25">
      <c r="A103" s="73"/>
      <c r="C103" s="48">
        <v>45842.583333333336</v>
      </c>
      <c r="D103" s="49">
        <v>517.79999999999995</v>
      </c>
      <c r="E103" s="49">
        <v>0</v>
      </c>
      <c r="F103" s="49">
        <v>14.8</v>
      </c>
      <c r="G103" s="49">
        <v>22.4</v>
      </c>
      <c r="H103" s="49">
        <v>5</v>
      </c>
      <c r="I103" s="49">
        <v>270</v>
      </c>
    </row>
    <row r="104" spans="1:9" ht="12" customHeight="1" x14ac:dyDescent="0.25">
      <c r="A104" s="73"/>
      <c r="C104" s="48">
        <v>45842.625</v>
      </c>
      <c r="D104" s="49">
        <v>517.79999999999995</v>
      </c>
      <c r="E104" s="49">
        <v>0</v>
      </c>
      <c r="F104" s="49">
        <v>14.3</v>
      </c>
      <c r="G104" s="49">
        <v>25.9</v>
      </c>
      <c r="H104" s="49">
        <v>3.5</v>
      </c>
      <c r="I104" s="49">
        <v>277.2</v>
      </c>
    </row>
    <row r="105" spans="1:9" ht="12" customHeight="1" x14ac:dyDescent="0.25">
      <c r="A105" s="73"/>
      <c r="C105" s="48">
        <v>45842.666666666664</v>
      </c>
      <c r="D105" s="49">
        <v>518.1</v>
      </c>
      <c r="E105" s="49">
        <v>0</v>
      </c>
      <c r="F105" s="49">
        <v>12.1</v>
      </c>
      <c r="G105" s="49">
        <v>31.5</v>
      </c>
      <c r="H105" s="49">
        <v>1.8</v>
      </c>
      <c r="I105" s="49">
        <v>295</v>
      </c>
    </row>
    <row r="106" spans="1:9" ht="12" customHeight="1" x14ac:dyDescent="0.25">
      <c r="A106" s="73"/>
      <c r="C106" s="48">
        <v>45842.708333333336</v>
      </c>
      <c r="D106" s="49">
        <v>518.79999999999995</v>
      </c>
      <c r="E106" s="49">
        <v>0</v>
      </c>
      <c r="F106" s="49">
        <v>10.6</v>
      </c>
      <c r="G106" s="49">
        <v>31.5</v>
      </c>
      <c r="H106" s="49">
        <v>0.8</v>
      </c>
      <c r="I106" s="49">
        <v>111.7</v>
      </c>
    </row>
    <row r="107" spans="1:9" ht="12" customHeight="1" x14ac:dyDescent="0.25">
      <c r="A107" s="73"/>
      <c r="C107" s="48">
        <v>45842.75</v>
      </c>
      <c r="D107" s="49">
        <v>518.79999999999995</v>
      </c>
      <c r="E107" s="49">
        <v>0</v>
      </c>
      <c r="F107" s="49">
        <v>10.5</v>
      </c>
      <c r="G107" s="49">
        <v>27.4</v>
      </c>
      <c r="H107" s="49">
        <v>2</v>
      </c>
      <c r="I107" s="49">
        <v>108.7</v>
      </c>
    </row>
    <row r="108" spans="1:9" ht="12" customHeight="1" x14ac:dyDescent="0.25">
      <c r="A108" s="73"/>
      <c r="C108" s="48">
        <v>45842.791666666664</v>
      </c>
      <c r="D108" s="49">
        <v>519</v>
      </c>
      <c r="E108" s="49">
        <v>0</v>
      </c>
      <c r="F108" s="49">
        <v>9.9</v>
      </c>
      <c r="G108" s="49">
        <v>26</v>
      </c>
      <c r="H108" s="49">
        <v>2.4</v>
      </c>
      <c r="I108" s="49">
        <v>111.2</v>
      </c>
    </row>
    <row r="109" spans="1:9" ht="12" customHeight="1" x14ac:dyDescent="0.25">
      <c r="A109" s="73"/>
      <c r="C109" s="48">
        <v>45842.833333333336</v>
      </c>
      <c r="D109" s="49">
        <v>519.29999999999995</v>
      </c>
      <c r="E109" s="49">
        <v>0</v>
      </c>
      <c r="F109" s="49">
        <v>9.5</v>
      </c>
      <c r="G109" s="49">
        <v>24.9</v>
      </c>
      <c r="H109" s="49">
        <v>3.2</v>
      </c>
      <c r="I109" s="49">
        <v>111.8</v>
      </c>
    </row>
    <row r="110" spans="1:9" ht="12" customHeight="1" x14ac:dyDescent="0.25">
      <c r="A110" s="73"/>
      <c r="C110" s="48">
        <v>45842.875</v>
      </c>
      <c r="D110" s="49">
        <v>519.5</v>
      </c>
      <c r="E110" s="49">
        <v>0</v>
      </c>
      <c r="F110" s="49">
        <v>9.1999999999999993</v>
      </c>
      <c r="G110" s="49">
        <v>22.2</v>
      </c>
      <c r="H110" s="49">
        <v>3.2</v>
      </c>
      <c r="I110" s="49">
        <v>109.9</v>
      </c>
    </row>
    <row r="111" spans="1:9" ht="12" customHeight="1" x14ac:dyDescent="0.25">
      <c r="A111" s="73"/>
      <c r="C111" s="48">
        <v>45842.916666666664</v>
      </c>
      <c r="D111" s="49">
        <v>519.5</v>
      </c>
      <c r="E111" s="49">
        <v>0</v>
      </c>
      <c r="F111" s="49">
        <v>9</v>
      </c>
      <c r="G111" s="49">
        <v>18.399999999999999</v>
      </c>
      <c r="H111" s="49">
        <v>3.4</v>
      </c>
      <c r="I111" s="49">
        <v>109.3</v>
      </c>
    </row>
    <row r="112" spans="1:9" ht="12" customHeight="1" x14ac:dyDescent="0.25">
      <c r="A112" s="73"/>
      <c r="C112" s="48">
        <v>45842.958333333336</v>
      </c>
      <c r="D112" s="49">
        <v>519.29999999999995</v>
      </c>
      <c r="E112" s="49">
        <v>0</v>
      </c>
      <c r="F112" s="49">
        <v>9.1</v>
      </c>
      <c r="G112" s="49">
        <v>15</v>
      </c>
      <c r="H112" s="49">
        <v>4.2</v>
      </c>
      <c r="I112" s="49">
        <v>98</v>
      </c>
    </row>
    <row r="113" spans="1:9" ht="12" customHeight="1" x14ac:dyDescent="0.25">
      <c r="A113" s="73">
        <v>5</v>
      </c>
      <c r="C113" s="48">
        <v>45843</v>
      </c>
      <c r="D113" s="49">
        <v>519.1</v>
      </c>
      <c r="E113" s="49">
        <v>0</v>
      </c>
      <c r="F113" s="49">
        <v>8.6999999999999993</v>
      </c>
      <c r="G113" s="49">
        <v>14.1</v>
      </c>
      <c r="H113" s="49">
        <v>3.2</v>
      </c>
      <c r="I113" s="49">
        <v>99.6</v>
      </c>
    </row>
    <row r="114" spans="1:9" ht="12" customHeight="1" x14ac:dyDescent="0.25">
      <c r="A114" s="73"/>
      <c r="C114" s="48">
        <v>45843.041666666664</v>
      </c>
      <c r="D114" s="49">
        <v>518.9</v>
      </c>
      <c r="E114" s="49">
        <v>0</v>
      </c>
      <c r="F114" s="49">
        <v>8.4</v>
      </c>
      <c r="G114" s="49">
        <v>13.2</v>
      </c>
      <c r="H114" s="49">
        <v>4.0999999999999996</v>
      </c>
      <c r="I114" s="49">
        <v>116.6</v>
      </c>
    </row>
    <row r="115" spans="1:9" ht="12" customHeight="1" x14ac:dyDescent="0.25">
      <c r="A115" s="73"/>
      <c r="C115" s="48">
        <v>45843.083333333336</v>
      </c>
      <c r="D115" s="49">
        <v>518.6</v>
      </c>
      <c r="E115" s="49">
        <v>0</v>
      </c>
      <c r="F115" s="49">
        <v>8.1999999999999993</v>
      </c>
      <c r="G115" s="49">
        <v>12.7</v>
      </c>
      <c r="H115" s="49">
        <v>3.2</v>
      </c>
      <c r="I115" s="49">
        <v>104</v>
      </c>
    </row>
    <row r="116" spans="1:9" ht="12" customHeight="1" x14ac:dyDescent="0.25">
      <c r="A116" s="73"/>
      <c r="C116" s="48">
        <v>45843.125</v>
      </c>
      <c r="D116" s="49">
        <v>518.5</v>
      </c>
      <c r="E116" s="49">
        <v>0</v>
      </c>
      <c r="F116" s="49">
        <v>7.7</v>
      </c>
      <c r="G116" s="49">
        <v>12.7</v>
      </c>
      <c r="H116" s="49">
        <v>3.4</v>
      </c>
      <c r="I116" s="49">
        <v>106.7</v>
      </c>
    </row>
    <row r="117" spans="1:9" ht="12" customHeight="1" x14ac:dyDescent="0.25">
      <c r="A117" s="73"/>
      <c r="C117" s="48">
        <v>45843.166666666664</v>
      </c>
      <c r="D117" s="49">
        <v>518.4</v>
      </c>
      <c r="E117" s="49">
        <v>0</v>
      </c>
      <c r="F117" s="49">
        <v>8</v>
      </c>
      <c r="G117" s="49">
        <v>11.4</v>
      </c>
      <c r="H117" s="49">
        <v>3.8</v>
      </c>
      <c r="I117" s="49">
        <v>103.5</v>
      </c>
    </row>
    <row r="118" spans="1:9" ht="12" customHeight="1" x14ac:dyDescent="0.25">
      <c r="A118" s="73"/>
      <c r="C118" s="48">
        <v>45843.208333333336</v>
      </c>
      <c r="D118" s="49">
        <v>518.6</v>
      </c>
      <c r="E118" s="49">
        <v>0</v>
      </c>
      <c r="F118" s="49">
        <v>7.4</v>
      </c>
      <c r="G118" s="49">
        <v>11.5</v>
      </c>
      <c r="H118" s="49">
        <v>3.5</v>
      </c>
      <c r="I118" s="49">
        <v>109</v>
      </c>
    </row>
    <row r="119" spans="1:9" ht="12" customHeight="1" x14ac:dyDescent="0.25">
      <c r="A119" s="73"/>
      <c r="C119" s="48">
        <v>45843.25</v>
      </c>
      <c r="D119" s="49">
        <v>518.6</v>
      </c>
      <c r="E119" s="49">
        <v>0</v>
      </c>
      <c r="F119" s="49">
        <v>7.9</v>
      </c>
      <c r="G119" s="49">
        <v>10.199999999999999</v>
      </c>
      <c r="H119" s="49">
        <v>3.7</v>
      </c>
      <c r="I119" s="49">
        <v>110.1</v>
      </c>
    </row>
    <row r="120" spans="1:9" ht="12" customHeight="1" x14ac:dyDescent="0.25">
      <c r="A120" s="73"/>
      <c r="C120" s="48">
        <v>45843.291666666664</v>
      </c>
      <c r="D120" s="49">
        <v>518.79999999999995</v>
      </c>
      <c r="E120" s="49">
        <v>0</v>
      </c>
      <c r="F120" s="49">
        <v>11</v>
      </c>
      <c r="G120" s="49">
        <v>8</v>
      </c>
      <c r="H120" s="49">
        <v>2</v>
      </c>
      <c r="I120" s="49">
        <v>100</v>
      </c>
    </row>
    <row r="121" spans="1:9" ht="12" customHeight="1" x14ac:dyDescent="0.25">
      <c r="A121" s="73"/>
      <c r="C121" s="48">
        <v>45843.333333333336</v>
      </c>
      <c r="D121" s="49">
        <v>519.4</v>
      </c>
      <c r="E121" s="49">
        <v>0</v>
      </c>
      <c r="F121" s="49">
        <v>13.1</v>
      </c>
      <c r="G121" s="49">
        <v>7.5</v>
      </c>
      <c r="H121" s="49">
        <v>1.1000000000000001</v>
      </c>
      <c r="I121" s="49">
        <v>335.9</v>
      </c>
    </row>
    <row r="122" spans="1:9" ht="12" customHeight="1" x14ac:dyDescent="0.25">
      <c r="A122" s="73"/>
      <c r="C122" s="48">
        <v>45843.375</v>
      </c>
      <c r="D122" s="49">
        <v>519.4</v>
      </c>
      <c r="E122" s="49">
        <v>0</v>
      </c>
      <c r="F122" s="49">
        <v>15.1</v>
      </c>
      <c r="G122" s="49">
        <v>7.6</v>
      </c>
      <c r="H122" s="49">
        <v>2.4</v>
      </c>
      <c r="I122" s="49">
        <v>301.89999999999998</v>
      </c>
    </row>
    <row r="123" spans="1:9" ht="12" customHeight="1" x14ac:dyDescent="0.25">
      <c r="A123" s="73"/>
      <c r="C123" s="48">
        <v>45843.416666666664</v>
      </c>
      <c r="D123" s="49">
        <v>519</v>
      </c>
      <c r="E123" s="49">
        <v>0</v>
      </c>
      <c r="F123" s="49">
        <v>15.9</v>
      </c>
      <c r="G123" s="49">
        <v>7.5</v>
      </c>
      <c r="H123" s="49">
        <v>3.9</v>
      </c>
      <c r="I123" s="49">
        <v>272.89999999999998</v>
      </c>
    </row>
    <row r="124" spans="1:9" ht="12" customHeight="1" x14ac:dyDescent="0.25">
      <c r="A124" s="73"/>
      <c r="C124" s="48">
        <v>45843.458333333336</v>
      </c>
      <c r="D124" s="49">
        <v>518.5</v>
      </c>
      <c r="E124" s="49">
        <v>0</v>
      </c>
      <c r="F124" s="49">
        <v>16.399999999999999</v>
      </c>
      <c r="G124" s="49">
        <v>9.8000000000000007</v>
      </c>
      <c r="H124" s="49">
        <v>4</v>
      </c>
      <c r="I124" s="49">
        <v>275.60000000000002</v>
      </c>
    </row>
    <row r="125" spans="1:9" ht="12" customHeight="1" x14ac:dyDescent="0.25">
      <c r="A125" s="73"/>
      <c r="C125" s="48">
        <v>45843.5</v>
      </c>
      <c r="D125" s="49">
        <v>518.20000000000005</v>
      </c>
      <c r="E125" s="49">
        <v>0</v>
      </c>
      <c r="F125" s="49">
        <v>16.600000000000001</v>
      </c>
      <c r="G125" s="49">
        <v>13.3</v>
      </c>
      <c r="H125" s="49">
        <v>4.3</v>
      </c>
      <c r="I125" s="49">
        <v>273</v>
      </c>
    </row>
    <row r="126" spans="1:9" ht="12" customHeight="1" x14ac:dyDescent="0.25">
      <c r="A126" s="73"/>
      <c r="C126" s="48">
        <v>45843.541666666664</v>
      </c>
      <c r="D126" s="49">
        <v>517.9</v>
      </c>
      <c r="E126" s="49">
        <v>0</v>
      </c>
      <c r="F126" s="49">
        <v>15.8</v>
      </c>
      <c r="G126" s="49">
        <v>20.2</v>
      </c>
      <c r="H126" s="49">
        <v>5.5</v>
      </c>
      <c r="I126" s="49">
        <v>270.89999999999998</v>
      </c>
    </row>
    <row r="127" spans="1:9" ht="12" customHeight="1" x14ac:dyDescent="0.25">
      <c r="A127" s="73"/>
      <c r="C127" s="48">
        <v>45843.583333333336</v>
      </c>
      <c r="D127" s="49">
        <v>517.70000000000005</v>
      </c>
      <c r="E127" s="49">
        <v>0</v>
      </c>
      <c r="F127" s="49">
        <v>15</v>
      </c>
      <c r="G127" s="49">
        <v>26.3</v>
      </c>
      <c r="H127" s="49">
        <v>4.2</v>
      </c>
      <c r="I127" s="49">
        <v>274.89999999999998</v>
      </c>
    </row>
    <row r="128" spans="1:9" ht="12" customHeight="1" x14ac:dyDescent="0.25">
      <c r="A128" s="73"/>
      <c r="C128" s="48">
        <v>45843.625</v>
      </c>
      <c r="D128" s="49">
        <v>517.79999999999995</v>
      </c>
      <c r="E128" s="49">
        <v>0</v>
      </c>
      <c r="F128" s="49">
        <v>14.4</v>
      </c>
      <c r="G128" s="49">
        <v>28.6</v>
      </c>
      <c r="H128" s="49">
        <v>3.2</v>
      </c>
      <c r="I128" s="49">
        <v>283.60000000000002</v>
      </c>
    </row>
    <row r="129" spans="1:9" ht="12" customHeight="1" x14ac:dyDescent="0.25">
      <c r="A129" s="73"/>
      <c r="C129" s="48">
        <v>45843.666666666664</v>
      </c>
      <c r="D129" s="49">
        <v>518</v>
      </c>
      <c r="E129" s="49">
        <v>0</v>
      </c>
      <c r="F129" s="49">
        <v>13</v>
      </c>
      <c r="G129" s="49">
        <v>30.1</v>
      </c>
      <c r="H129" s="49">
        <v>1.6</v>
      </c>
      <c r="I129" s="49">
        <v>320.60000000000002</v>
      </c>
    </row>
    <row r="130" spans="1:9" ht="12" customHeight="1" x14ac:dyDescent="0.25">
      <c r="A130" s="73"/>
      <c r="C130" s="48">
        <v>45843.708333333336</v>
      </c>
      <c r="D130" s="49">
        <v>518.70000000000005</v>
      </c>
      <c r="E130" s="49">
        <v>0</v>
      </c>
      <c r="F130" s="49">
        <v>11.5</v>
      </c>
      <c r="G130" s="49">
        <v>29.3</v>
      </c>
      <c r="H130" s="49">
        <v>2</v>
      </c>
      <c r="I130" s="49">
        <v>112.7</v>
      </c>
    </row>
    <row r="131" spans="1:9" ht="12" customHeight="1" x14ac:dyDescent="0.25">
      <c r="A131" s="73"/>
      <c r="C131" s="48">
        <v>45843.75</v>
      </c>
      <c r="D131" s="49">
        <v>518.6</v>
      </c>
      <c r="E131" s="49">
        <v>0</v>
      </c>
      <c r="F131" s="49">
        <v>10.8</v>
      </c>
      <c r="G131" s="49">
        <v>24.8</v>
      </c>
      <c r="H131" s="49">
        <v>3.6</v>
      </c>
      <c r="I131" s="49">
        <v>110.6</v>
      </c>
    </row>
    <row r="132" spans="1:9" ht="12" customHeight="1" x14ac:dyDescent="0.25">
      <c r="A132" s="73"/>
      <c r="C132" s="48">
        <v>45843.791666666664</v>
      </c>
      <c r="D132" s="49">
        <v>518.79999999999995</v>
      </c>
      <c r="E132" s="49">
        <v>0</v>
      </c>
      <c r="F132" s="49">
        <v>10</v>
      </c>
      <c r="G132" s="49">
        <v>26.6</v>
      </c>
      <c r="H132" s="49">
        <v>4</v>
      </c>
      <c r="I132" s="49">
        <v>108</v>
      </c>
    </row>
    <row r="133" spans="1:9" ht="12" customHeight="1" x14ac:dyDescent="0.25">
      <c r="A133" s="73"/>
      <c r="C133" s="48">
        <v>45843.833333333336</v>
      </c>
      <c r="D133" s="49">
        <v>519</v>
      </c>
      <c r="E133" s="49">
        <v>0</v>
      </c>
      <c r="F133" s="49">
        <v>9.4</v>
      </c>
      <c r="G133" s="49">
        <v>26.4</v>
      </c>
      <c r="H133" s="49">
        <v>3.7</v>
      </c>
      <c r="I133" s="49">
        <v>107.5</v>
      </c>
    </row>
    <row r="134" spans="1:9" ht="12" customHeight="1" x14ac:dyDescent="0.25">
      <c r="A134" s="73"/>
      <c r="C134" s="48">
        <v>45843.875</v>
      </c>
      <c r="D134" s="49">
        <v>518.9</v>
      </c>
      <c r="E134" s="49">
        <v>0</v>
      </c>
      <c r="F134" s="49">
        <v>9.4</v>
      </c>
      <c r="G134" s="49">
        <v>18.3</v>
      </c>
      <c r="H134" s="49">
        <v>3.9</v>
      </c>
      <c r="I134" s="49">
        <v>101.5</v>
      </c>
    </row>
    <row r="135" spans="1:9" ht="12" customHeight="1" x14ac:dyDescent="0.25">
      <c r="A135" s="73"/>
      <c r="C135" s="48">
        <v>45843.916666666664</v>
      </c>
      <c r="D135" s="49">
        <v>518.79999999999995</v>
      </c>
      <c r="E135" s="49">
        <v>0</v>
      </c>
      <c r="F135" s="49">
        <v>8.8000000000000007</v>
      </c>
      <c r="G135" s="49">
        <v>12.8</v>
      </c>
      <c r="H135" s="49">
        <v>4.4000000000000004</v>
      </c>
      <c r="I135" s="49">
        <v>104.1</v>
      </c>
    </row>
    <row r="136" spans="1:9" ht="12" customHeight="1" x14ac:dyDescent="0.25">
      <c r="A136" s="73"/>
      <c r="C136" s="48">
        <v>45843.958333333336</v>
      </c>
      <c r="D136" s="49">
        <v>518.6</v>
      </c>
      <c r="E136" s="49">
        <v>0</v>
      </c>
      <c r="F136" s="49">
        <v>8.8000000000000007</v>
      </c>
      <c r="G136" s="49">
        <v>11.6</v>
      </c>
      <c r="H136" s="49">
        <v>4.9000000000000004</v>
      </c>
      <c r="I136" s="49">
        <v>102.2</v>
      </c>
    </row>
    <row r="137" spans="1:9" ht="12" customHeight="1" x14ac:dyDescent="0.25">
      <c r="A137" s="73">
        <v>6</v>
      </c>
      <c r="C137" s="48">
        <v>45844</v>
      </c>
      <c r="D137" s="49">
        <v>518.5</v>
      </c>
      <c r="E137" s="49">
        <v>0</v>
      </c>
      <c r="F137" s="49">
        <v>8.1</v>
      </c>
      <c r="G137" s="49">
        <v>12.1</v>
      </c>
      <c r="H137" s="49">
        <v>3.9</v>
      </c>
      <c r="I137" s="49">
        <v>108.2</v>
      </c>
    </row>
    <row r="138" spans="1:9" ht="12" customHeight="1" x14ac:dyDescent="0.25">
      <c r="A138" s="73"/>
      <c r="C138" s="48">
        <v>45844.041666666664</v>
      </c>
      <c r="D138" s="49">
        <v>518.1</v>
      </c>
      <c r="E138" s="49">
        <v>0</v>
      </c>
      <c r="F138" s="49">
        <v>7.6</v>
      </c>
      <c r="G138" s="49">
        <v>12.5</v>
      </c>
      <c r="H138" s="49">
        <v>4.5</v>
      </c>
      <c r="I138" s="49">
        <v>103.7</v>
      </c>
    </row>
    <row r="139" spans="1:9" ht="12" customHeight="1" x14ac:dyDescent="0.25">
      <c r="A139" s="73"/>
      <c r="C139" s="48">
        <v>45844.083333333336</v>
      </c>
      <c r="D139" s="49">
        <v>517.9</v>
      </c>
      <c r="E139" s="49">
        <v>0</v>
      </c>
      <c r="F139" s="49">
        <v>7.4</v>
      </c>
      <c r="G139" s="49">
        <v>12.3</v>
      </c>
      <c r="H139" s="49">
        <v>2.9</v>
      </c>
      <c r="I139" s="49">
        <v>108.6</v>
      </c>
    </row>
    <row r="140" spans="1:9" ht="12" customHeight="1" x14ac:dyDescent="0.25">
      <c r="A140" s="73"/>
      <c r="C140" s="48">
        <v>45844.125</v>
      </c>
      <c r="D140" s="49">
        <v>518</v>
      </c>
      <c r="E140" s="49">
        <v>0</v>
      </c>
      <c r="F140" s="49">
        <v>6.6</v>
      </c>
      <c r="G140" s="49">
        <v>13.4</v>
      </c>
      <c r="H140" s="49">
        <v>3.7</v>
      </c>
      <c r="I140" s="49">
        <v>112.8</v>
      </c>
    </row>
    <row r="141" spans="1:9" ht="12" customHeight="1" x14ac:dyDescent="0.25">
      <c r="A141" s="73"/>
      <c r="C141" s="48">
        <v>45844.166666666664</v>
      </c>
      <c r="D141" s="49">
        <v>518.1</v>
      </c>
      <c r="E141" s="49">
        <v>0</v>
      </c>
      <c r="F141" s="49">
        <v>6.2</v>
      </c>
      <c r="G141" s="49">
        <v>13.4</v>
      </c>
      <c r="H141" s="49">
        <v>4.7</v>
      </c>
      <c r="I141" s="49">
        <v>109.8</v>
      </c>
    </row>
    <row r="142" spans="1:9" ht="12" customHeight="1" x14ac:dyDescent="0.25">
      <c r="A142" s="73"/>
      <c r="C142" s="48">
        <v>45844.208333333336</v>
      </c>
      <c r="D142" s="49">
        <v>518.1</v>
      </c>
      <c r="E142" s="49">
        <v>0</v>
      </c>
      <c r="F142" s="49">
        <v>6</v>
      </c>
      <c r="G142" s="49">
        <v>13</v>
      </c>
      <c r="H142" s="49">
        <v>5</v>
      </c>
      <c r="I142" s="49">
        <v>110.7</v>
      </c>
    </row>
    <row r="143" spans="1:9" ht="12" customHeight="1" x14ac:dyDescent="0.25">
      <c r="A143" s="73"/>
      <c r="C143" s="48">
        <v>45844.25</v>
      </c>
      <c r="D143" s="49">
        <v>518.1</v>
      </c>
      <c r="E143" s="49">
        <v>0</v>
      </c>
      <c r="F143" s="49">
        <v>6.5</v>
      </c>
      <c r="G143" s="49">
        <v>12.2</v>
      </c>
      <c r="H143" s="49">
        <v>5.4</v>
      </c>
      <c r="I143" s="49">
        <v>98.7</v>
      </c>
    </row>
    <row r="144" spans="1:9" ht="12" customHeight="1" x14ac:dyDescent="0.25">
      <c r="A144" s="73"/>
      <c r="C144" s="48">
        <v>45844.291666666664</v>
      </c>
      <c r="D144" s="49">
        <v>518.29999999999995</v>
      </c>
      <c r="E144" s="49">
        <v>0</v>
      </c>
      <c r="F144" s="49">
        <v>9.4</v>
      </c>
      <c r="G144" s="49">
        <v>9.6</v>
      </c>
      <c r="H144" s="49">
        <v>3.9</v>
      </c>
      <c r="I144" s="49">
        <v>98.6</v>
      </c>
    </row>
    <row r="145" spans="1:9" ht="12" customHeight="1" x14ac:dyDescent="0.25">
      <c r="A145" s="73"/>
      <c r="C145" s="48">
        <v>45844.333333333336</v>
      </c>
      <c r="D145" s="49">
        <v>518.9</v>
      </c>
      <c r="E145" s="49">
        <v>0</v>
      </c>
      <c r="F145" s="49">
        <v>12.6</v>
      </c>
      <c r="G145" s="49">
        <v>8.6999999999999993</v>
      </c>
      <c r="H145" s="49">
        <v>2.1</v>
      </c>
      <c r="I145" s="49">
        <v>285</v>
      </c>
    </row>
    <row r="146" spans="1:9" ht="12" customHeight="1" x14ac:dyDescent="0.25">
      <c r="A146" s="73"/>
      <c r="C146" s="48">
        <v>45844.375</v>
      </c>
      <c r="D146" s="49">
        <v>519</v>
      </c>
      <c r="E146" s="49">
        <v>0</v>
      </c>
      <c r="F146" s="49">
        <v>14.8</v>
      </c>
      <c r="G146" s="49">
        <v>8.6</v>
      </c>
      <c r="H146" s="49">
        <v>2.1</v>
      </c>
      <c r="I146" s="49">
        <v>309.39999999999998</v>
      </c>
    </row>
    <row r="147" spans="1:9" ht="12" customHeight="1" x14ac:dyDescent="0.25">
      <c r="A147" s="73"/>
      <c r="C147" s="48">
        <v>45844.416666666664</v>
      </c>
      <c r="D147" s="49">
        <v>518.70000000000005</v>
      </c>
      <c r="E147" s="49">
        <v>0</v>
      </c>
      <c r="F147" s="49">
        <v>16.8</v>
      </c>
      <c r="G147" s="49">
        <v>6.8</v>
      </c>
      <c r="H147" s="49">
        <v>2.2999999999999998</v>
      </c>
      <c r="I147" s="49">
        <v>308.39999999999998</v>
      </c>
    </row>
    <row r="148" spans="1:9" ht="12" customHeight="1" x14ac:dyDescent="0.25">
      <c r="A148" s="73"/>
      <c r="C148" s="48">
        <v>45844.458333333336</v>
      </c>
      <c r="D148" s="49">
        <v>518.1</v>
      </c>
      <c r="E148" s="49">
        <v>0</v>
      </c>
      <c r="F148" s="49">
        <v>17.100000000000001</v>
      </c>
      <c r="G148" s="49">
        <v>7.7</v>
      </c>
      <c r="H148" s="49">
        <v>4.7</v>
      </c>
      <c r="I148" s="49">
        <v>268.39999999999998</v>
      </c>
    </row>
    <row r="149" spans="1:9" ht="12" customHeight="1" x14ac:dyDescent="0.25">
      <c r="A149" s="73"/>
      <c r="C149" s="48">
        <v>45844.5</v>
      </c>
      <c r="D149" s="49">
        <v>517.6</v>
      </c>
      <c r="E149" s="49">
        <v>0</v>
      </c>
      <c r="F149" s="49">
        <v>15.7</v>
      </c>
      <c r="G149" s="49">
        <v>12.6</v>
      </c>
      <c r="H149" s="49">
        <v>6.2</v>
      </c>
      <c r="I149" s="49">
        <v>268.60000000000002</v>
      </c>
    </row>
    <row r="150" spans="1:9" ht="12" customHeight="1" x14ac:dyDescent="0.25">
      <c r="A150" s="73"/>
      <c r="C150" s="48">
        <v>45844.541666666664</v>
      </c>
      <c r="D150" s="49">
        <v>517.29999999999995</v>
      </c>
      <c r="E150" s="49">
        <v>0</v>
      </c>
      <c r="F150" s="49">
        <v>15.5</v>
      </c>
      <c r="G150" s="49">
        <v>18.5</v>
      </c>
      <c r="H150" s="49">
        <v>5.7</v>
      </c>
      <c r="I150" s="49">
        <v>267.10000000000002</v>
      </c>
    </row>
    <row r="151" spans="1:9" ht="12" customHeight="1" x14ac:dyDescent="0.25">
      <c r="A151" s="73"/>
      <c r="C151" s="48">
        <v>45844.583333333336</v>
      </c>
      <c r="D151" s="49">
        <v>517</v>
      </c>
      <c r="E151" s="49">
        <v>0</v>
      </c>
      <c r="F151" s="49">
        <v>15.7</v>
      </c>
      <c r="G151" s="49">
        <v>21</v>
      </c>
      <c r="H151" s="49">
        <v>5.2</v>
      </c>
      <c r="I151" s="49">
        <v>268.39999999999998</v>
      </c>
    </row>
    <row r="152" spans="1:9" ht="12" customHeight="1" x14ac:dyDescent="0.25">
      <c r="A152" s="73"/>
      <c r="C152" s="48">
        <v>45844.625</v>
      </c>
      <c r="D152" s="49">
        <v>517</v>
      </c>
      <c r="E152" s="49">
        <v>0</v>
      </c>
      <c r="F152" s="49">
        <v>15.6</v>
      </c>
      <c r="G152" s="49">
        <v>24.1</v>
      </c>
      <c r="H152" s="49">
        <v>4</v>
      </c>
      <c r="I152" s="49">
        <v>278.10000000000002</v>
      </c>
    </row>
    <row r="153" spans="1:9" ht="12" customHeight="1" x14ac:dyDescent="0.25">
      <c r="A153" s="73"/>
      <c r="C153" s="48">
        <v>45844.666666666664</v>
      </c>
      <c r="D153" s="49">
        <v>517.1</v>
      </c>
      <c r="E153" s="49">
        <v>0</v>
      </c>
      <c r="F153" s="49">
        <v>14</v>
      </c>
      <c r="G153" s="49">
        <v>27.9</v>
      </c>
      <c r="H153" s="49">
        <v>1.7</v>
      </c>
      <c r="I153" s="49">
        <v>291</v>
      </c>
    </row>
    <row r="154" spans="1:9" ht="12" customHeight="1" x14ac:dyDescent="0.25">
      <c r="A154" s="73"/>
      <c r="C154" s="48">
        <v>45844.708333333336</v>
      </c>
      <c r="D154" s="49">
        <v>517.9</v>
      </c>
      <c r="E154" s="49">
        <v>0</v>
      </c>
      <c r="F154" s="49">
        <v>10.8</v>
      </c>
      <c r="G154" s="49">
        <v>36.700000000000003</v>
      </c>
      <c r="H154" s="49">
        <v>1.4</v>
      </c>
      <c r="I154" s="49">
        <v>91.3</v>
      </c>
    </row>
    <row r="155" spans="1:9" ht="12" customHeight="1" x14ac:dyDescent="0.25">
      <c r="A155" s="73"/>
      <c r="C155" s="48">
        <v>45844.75</v>
      </c>
      <c r="D155" s="49">
        <v>518</v>
      </c>
      <c r="E155" s="49">
        <v>0</v>
      </c>
      <c r="F155" s="49">
        <v>10.1</v>
      </c>
      <c r="G155" s="49">
        <v>27.8</v>
      </c>
      <c r="H155" s="49">
        <v>1.9</v>
      </c>
      <c r="I155" s="49">
        <v>115.4</v>
      </c>
    </row>
    <row r="156" spans="1:9" ht="12" customHeight="1" x14ac:dyDescent="0.25">
      <c r="A156" s="73"/>
      <c r="C156" s="48">
        <v>45844.791666666664</v>
      </c>
      <c r="D156" s="49">
        <v>518.1</v>
      </c>
      <c r="E156" s="49">
        <v>0</v>
      </c>
      <c r="F156" s="49">
        <v>10.199999999999999</v>
      </c>
      <c r="G156" s="49">
        <v>19.3</v>
      </c>
      <c r="H156" s="49">
        <v>3.7</v>
      </c>
      <c r="I156" s="49">
        <v>109.9</v>
      </c>
    </row>
    <row r="157" spans="1:9" ht="12" customHeight="1" x14ac:dyDescent="0.25">
      <c r="A157" s="73"/>
      <c r="C157" s="48">
        <v>45844.833333333336</v>
      </c>
      <c r="D157" s="49">
        <v>518.4</v>
      </c>
      <c r="E157" s="49">
        <v>0</v>
      </c>
      <c r="F157" s="49">
        <v>9.6999999999999993</v>
      </c>
      <c r="G157" s="49">
        <v>18.7</v>
      </c>
      <c r="H157" s="49">
        <v>4</v>
      </c>
      <c r="I157" s="49">
        <v>107</v>
      </c>
    </row>
    <row r="158" spans="1:9" ht="12" customHeight="1" x14ac:dyDescent="0.25">
      <c r="A158" s="73"/>
      <c r="C158" s="48">
        <v>45844.875</v>
      </c>
      <c r="D158" s="49">
        <v>518.4</v>
      </c>
      <c r="E158" s="49">
        <v>0</v>
      </c>
      <c r="F158" s="49">
        <v>9.1999999999999993</v>
      </c>
      <c r="G158" s="49">
        <v>17.2</v>
      </c>
      <c r="H158" s="49">
        <v>4.0999999999999996</v>
      </c>
      <c r="I158" s="49">
        <v>109</v>
      </c>
    </row>
    <row r="159" spans="1:9" ht="12" customHeight="1" x14ac:dyDescent="0.25">
      <c r="A159" s="73"/>
      <c r="C159" s="48">
        <v>45844.916666666664</v>
      </c>
      <c r="D159" s="49">
        <v>518.29999999999995</v>
      </c>
      <c r="E159" s="49">
        <v>0</v>
      </c>
      <c r="F159" s="49">
        <v>9</v>
      </c>
      <c r="G159" s="49">
        <v>14</v>
      </c>
      <c r="H159" s="49">
        <v>4.8</v>
      </c>
      <c r="I159" s="49">
        <v>107.7</v>
      </c>
    </row>
    <row r="160" spans="1:9" ht="12" customHeight="1" x14ac:dyDescent="0.25">
      <c r="A160" s="73"/>
      <c r="C160" s="48">
        <v>45844.958333333336</v>
      </c>
      <c r="D160" s="49">
        <v>518.1</v>
      </c>
      <c r="E160" s="49">
        <v>0</v>
      </c>
      <c r="F160" s="49">
        <v>8.8000000000000007</v>
      </c>
      <c r="G160" s="49">
        <v>11.8</v>
      </c>
      <c r="H160" s="49">
        <v>4.8</v>
      </c>
      <c r="I160" s="49">
        <v>110.8</v>
      </c>
    </row>
    <row r="161" spans="1:9" ht="12" customHeight="1" x14ac:dyDescent="0.25">
      <c r="A161" s="73">
        <v>7</v>
      </c>
      <c r="C161" s="48">
        <v>45845</v>
      </c>
      <c r="D161" s="49">
        <v>517.9</v>
      </c>
      <c r="E161" s="49">
        <v>0</v>
      </c>
      <c r="F161" s="49">
        <v>8.6</v>
      </c>
      <c r="G161" s="49">
        <v>10.5</v>
      </c>
      <c r="H161" s="49">
        <v>4.5</v>
      </c>
      <c r="I161" s="49">
        <v>109.7</v>
      </c>
    </row>
    <row r="162" spans="1:9" ht="12" customHeight="1" x14ac:dyDescent="0.25">
      <c r="A162" s="73"/>
      <c r="C162" s="48">
        <v>45845.041666666664</v>
      </c>
      <c r="D162" s="49">
        <v>517.5</v>
      </c>
      <c r="E162" s="49">
        <v>0</v>
      </c>
      <c r="F162" s="49">
        <v>8.4</v>
      </c>
      <c r="G162" s="49">
        <v>10.5</v>
      </c>
      <c r="H162" s="49">
        <v>4.7</v>
      </c>
      <c r="I162" s="49">
        <v>111.3</v>
      </c>
    </row>
    <row r="163" spans="1:9" ht="12" customHeight="1" x14ac:dyDescent="0.25">
      <c r="A163" s="73"/>
      <c r="C163" s="48">
        <v>45845.083333333336</v>
      </c>
      <c r="D163" s="49">
        <v>517.20000000000005</v>
      </c>
      <c r="E163" s="49">
        <v>0</v>
      </c>
      <c r="F163" s="49">
        <v>8.5</v>
      </c>
      <c r="G163" s="49">
        <v>10.3</v>
      </c>
      <c r="H163" s="49">
        <v>4.3</v>
      </c>
      <c r="I163" s="49">
        <v>102.4</v>
      </c>
    </row>
    <row r="164" spans="1:9" ht="12" customHeight="1" x14ac:dyDescent="0.25">
      <c r="A164" s="73"/>
      <c r="C164" s="48">
        <v>45845.125</v>
      </c>
      <c r="D164" s="49">
        <v>517.1</v>
      </c>
      <c r="E164" s="49">
        <v>0</v>
      </c>
      <c r="F164" s="49">
        <v>8.8000000000000007</v>
      </c>
      <c r="G164" s="49">
        <v>10.1</v>
      </c>
      <c r="H164" s="49">
        <v>4.2</v>
      </c>
      <c r="I164" s="49">
        <v>108.4</v>
      </c>
    </row>
    <row r="165" spans="1:9" ht="12" customHeight="1" x14ac:dyDescent="0.25">
      <c r="A165" s="73"/>
      <c r="C165" s="48">
        <v>45845.166666666664</v>
      </c>
      <c r="D165" s="49">
        <v>517</v>
      </c>
      <c r="E165" s="49">
        <v>0</v>
      </c>
      <c r="F165" s="49">
        <v>8.4</v>
      </c>
      <c r="G165" s="49">
        <v>11.1</v>
      </c>
      <c r="H165" s="49">
        <v>4.5999999999999996</v>
      </c>
      <c r="I165" s="49">
        <v>107</v>
      </c>
    </row>
    <row r="166" spans="1:9" ht="12" customHeight="1" x14ac:dyDescent="0.25">
      <c r="A166" s="73"/>
      <c r="C166" s="48">
        <v>45845.208333333336</v>
      </c>
      <c r="D166" s="49">
        <v>517.20000000000005</v>
      </c>
      <c r="E166" s="49">
        <v>0</v>
      </c>
      <c r="F166" s="49">
        <v>8.4</v>
      </c>
      <c r="G166" s="49">
        <v>11.6</v>
      </c>
      <c r="H166" s="49">
        <v>5</v>
      </c>
      <c r="I166" s="49">
        <v>100.6</v>
      </c>
    </row>
    <row r="167" spans="1:9" ht="12" customHeight="1" x14ac:dyDescent="0.25">
      <c r="A167" s="73"/>
      <c r="C167" s="48">
        <v>45845.25</v>
      </c>
      <c r="D167" s="49">
        <v>517.5</v>
      </c>
      <c r="E167" s="49">
        <v>0</v>
      </c>
      <c r="F167" s="49">
        <v>8.3000000000000007</v>
      </c>
      <c r="G167" s="49">
        <v>12.6</v>
      </c>
      <c r="H167" s="49">
        <v>5</v>
      </c>
      <c r="I167" s="49">
        <v>110</v>
      </c>
    </row>
    <row r="168" spans="1:9" ht="12" customHeight="1" x14ac:dyDescent="0.25">
      <c r="A168" s="73"/>
      <c r="C168" s="48">
        <v>45845.291666666664</v>
      </c>
      <c r="D168" s="49">
        <v>517.79999999999995</v>
      </c>
      <c r="E168" s="49">
        <v>0</v>
      </c>
      <c r="F168" s="49">
        <v>10.9</v>
      </c>
      <c r="G168" s="49">
        <v>11.4</v>
      </c>
      <c r="H168" s="49">
        <v>3.5</v>
      </c>
      <c r="I168" s="49">
        <v>108.7</v>
      </c>
    </row>
    <row r="169" spans="1:9" ht="12" customHeight="1" x14ac:dyDescent="0.25">
      <c r="A169" s="73"/>
      <c r="C169" s="48">
        <v>45845.333333333336</v>
      </c>
      <c r="D169" s="49">
        <v>518.5</v>
      </c>
      <c r="E169" s="49">
        <v>0</v>
      </c>
      <c r="F169" s="49">
        <v>14.8</v>
      </c>
      <c r="G169" s="49">
        <v>7.6</v>
      </c>
      <c r="H169" s="49">
        <v>1.1000000000000001</v>
      </c>
      <c r="I169" s="49">
        <v>8</v>
      </c>
    </row>
    <row r="170" spans="1:9" ht="12" customHeight="1" x14ac:dyDescent="0.25">
      <c r="A170" s="73"/>
      <c r="C170" s="48">
        <v>45845.375</v>
      </c>
      <c r="D170" s="49">
        <v>518.20000000000005</v>
      </c>
      <c r="E170" s="49">
        <v>0</v>
      </c>
      <c r="F170" s="49">
        <v>17.100000000000001</v>
      </c>
      <c r="G170" s="49">
        <v>5.3</v>
      </c>
      <c r="H170" s="49">
        <v>2.1</v>
      </c>
      <c r="I170" s="49">
        <v>303.3</v>
      </c>
    </row>
    <row r="171" spans="1:9" ht="12" customHeight="1" x14ac:dyDescent="0.25">
      <c r="A171" s="73"/>
      <c r="C171" s="48">
        <v>45845.416666666664</v>
      </c>
      <c r="D171" s="49">
        <v>517.5</v>
      </c>
      <c r="E171" s="49">
        <v>0</v>
      </c>
      <c r="F171" s="49">
        <v>17.899999999999999</v>
      </c>
      <c r="G171" s="49">
        <v>5.0999999999999996</v>
      </c>
      <c r="H171" s="49">
        <v>3.8</v>
      </c>
      <c r="I171" s="49">
        <v>278.7</v>
      </c>
    </row>
    <row r="172" spans="1:9" ht="12" customHeight="1" x14ac:dyDescent="0.25">
      <c r="A172" s="73"/>
      <c r="C172" s="48">
        <v>45845.458333333336</v>
      </c>
      <c r="D172" s="49">
        <v>517.1</v>
      </c>
      <c r="E172" s="49">
        <v>0</v>
      </c>
      <c r="F172" s="49">
        <v>17.600000000000001</v>
      </c>
      <c r="G172" s="49">
        <v>6.6</v>
      </c>
      <c r="H172" s="49">
        <v>5</v>
      </c>
      <c r="I172" s="49">
        <v>269.8</v>
      </c>
    </row>
    <row r="173" spans="1:9" ht="12" customHeight="1" x14ac:dyDescent="0.25">
      <c r="A173" s="73"/>
      <c r="C173" s="48">
        <v>45845.5</v>
      </c>
      <c r="D173" s="49">
        <v>516.79999999999995</v>
      </c>
      <c r="E173" s="49">
        <v>0</v>
      </c>
      <c r="F173" s="49">
        <v>17.3</v>
      </c>
      <c r="G173" s="49">
        <v>11.3</v>
      </c>
      <c r="H173" s="49">
        <v>5.0999999999999996</v>
      </c>
      <c r="I173" s="49">
        <v>268.89999999999998</v>
      </c>
    </row>
    <row r="174" spans="1:9" ht="12" customHeight="1" x14ac:dyDescent="0.25">
      <c r="A174" s="73"/>
      <c r="C174" s="48">
        <v>45845.541666666664</v>
      </c>
      <c r="D174" s="49">
        <v>516.6</v>
      </c>
      <c r="E174" s="49">
        <v>0</v>
      </c>
      <c r="F174" s="49">
        <v>16.7</v>
      </c>
      <c r="G174" s="49">
        <v>16.600000000000001</v>
      </c>
      <c r="H174" s="49">
        <v>5.4</v>
      </c>
      <c r="I174" s="49">
        <v>272.2</v>
      </c>
    </row>
    <row r="175" spans="1:9" ht="12" customHeight="1" x14ac:dyDescent="0.25">
      <c r="A175" s="73"/>
      <c r="C175" s="48">
        <v>45845.583333333336</v>
      </c>
      <c r="D175" s="49">
        <v>516.5</v>
      </c>
      <c r="E175" s="49">
        <v>0</v>
      </c>
      <c r="F175" s="49">
        <v>15.8</v>
      </c>
      <c r="G175" s="49">
        <v>20.399999999999999</v>
      </c>
      <c r="H175" s="49">
        <v>4</v>
      </c>
      <c r="I175" s="49">
        <v>276.60000000000002</v>
      </c>
    </row>
    <row r="176" spans="1:9" ht="12" customHeight="1" x14ac:dyDescent="0.25">
      <c r="A176" s="73"/>
      <c r="C176" s="48">
        <v>45845.625</v>
      </c>
      <c r="D176" s="49">
        <v>516.6</v>
      </c>
      <c r="E176" s="49">
        <v>0</v>
      </c>
      <c r="F176" s="49">
        <v>15.7</v>
      </c>
      <c r="G176" s="49">
        <v>21.3</v>
      </c>
      <c r="H176" s="49">
        <v>2.9</v>
      </c>
      <c r="I176" s="49">
        <v>302.7</v>
      </c>
    </row>
    <row r="177" spans="1:9" ht="12" customHeight="1" x14ac:dyDescent="0.25">
      <c r="A177" s="73"/>
      <c r="C177" s="48">
        <v>45845.666666666664</v>
      </c>
      <c r="D177" s="49">
        <v>516.79999999999995</v>
      </c>
      <c r="E177" s="49">
        <v>0</v>
      </c>
      <c r="F177" s="49">
        <v>14.2</v>
      </c>
      <c r="G177" s="49">
        <v>24.4</v>
      </c>
      <c r="H177" s="49">
        <v>1.7</v>
      </c>
      <c r="I177" s="49">
        <v>306.10000000000002</v>
      </c>
    </row>
    <row r="178" spans="1:9" ht="12" customHeight="1" x14ac:dyDescent="0.25">
      <c r="A178" s="73"/>
      <c r="C178" s="48">
        <v>45845.708333333336</v>
      </c>
      <c r="D178" s="49">
        <v>517.6</v>
      </c>
      <c r="E178" s="49">
        <v>0</v>
      </c>
      <c r="F178" s="49">
        <v>12.2</v>
      </c>
      <c r="G178" s="49">
        <v>19.899999999999999</v>
      </c>
      <c r="H178" s="49">
        <v>1.6</v>
      </c>
      <c r="I178" s="49">
        <v>109.2</v>
      </c>
    </row>
    <row r="179" spans="1:9" ht="12" customHeight="1" x14ac:dyDescent="0.25">
      <c r="A179" s="73"/>
      <c r="C179" s="48">
        <v>45845.75</v>
      </c>
      <c r="D179" s="49">
        <v>517.79999999999995</v>
      </c>
      <c r="E179" s="49">
        <v>0</v>
      </c>
      <c r="F179" s="49">
        <v>11.7</v>
      </c>
      <c r="G179" s="49">
        <v>15.4</v>
      </c>
      <c r="H179" s="49">
        <v>3.5</v>
      </c>
      <c r="I179" s="49">
        <v>109.4</v>
      </c>
    </row>
    <row r="180" spans="1:9" ht="12" customHeight="1" x14ac:dyDescent="0.25">
      <c r="A180" s="73"/>
      <c r="C180" s="48">
        <v>45845.791666666664</v>
      </c>
      <c r="D180" s="49">
        <v>518.1</v>
      </c>
      <c r="E180" s="49">
        <v>0</v>
      </c>
      <c r="F180" s="49">
        <v>11.4</v>
      </c>
      <c r="G180" s="49">
        <v>15.4</v>
      </c>
      <c r="H180" s="49">
        <v>2.6</v>
      </c>
      <c r="I180" s="49">
        <v>106.3</v>
      </c>
    </row>
    <row r="181" spans="1:9" ht="12" customHeight="1" x14ac:dyDescent="0.25">
      <c r="A181" s="73"/>
      <c r="C181" s="48">
        <v>45845.833333333336</v>
      </c>
      <c r="D181" s="49">
        <v>518.29999999999995</v>
      </c>
      <c r="E181" s="49">
        <v>0</v>
      </c>
      <c r="F181" s="49">
        <v>10.7</v>
      </c>
      <c r="G181" s="49">
        <v>19.600000000000001</v>
      </c>
      <c r="H181" s="49">
        <v>1.9</v>
      </c>
      <c r="I181" s="49">
        <v>118.6</v>
      </c>
    </row>
    <row r="182" spans="1:9" ht="12" customHeight="1" x14ac:dyDescent="0.25">
      <c r="A182" s="73"/>
      <c r="C182" s="48">
        <v>45845.875</v>
      </c>
      <c r="D182" s="49">
        <v>518.4</v>
      </c>
      <c r="E182" s="49">
        <v>0</v>
      </c>
      <c r="F182" s="49">
        <v>9.9</v>
      </c>
      <c r="G182" s="49">
        <v>18.899999999999999</v>
      </c>
      <c r="H182" s="49">
        <v>4.2</v>
      </c>
      <c r="I182" s="49">
        <v>110</v>
      </c>
    </row>
    <row r="183" spans="1:9" ht="12" customHeight="1" x14ac:dyDescent="0.25">
      <c r="A183" s="73"/>
      <c r="C183" s="48">
        <v>45845.916666666664</v>
      </c>
      <c r="D183" s="49">
        <v>518.4</v>
      </c>
      <c r="E183" s="49">
        <v>0</v>
      </c>
      <c r="F183" s="49">
        <v>9.5</v>
      </c>
      <c r="G183" s="49">
        <v>16.7</v>
      </c>
      <c r="H183" s="49">
        <v>4.5</v>
      </c>
      <c r="I183" s="49">
        <v>109.4</v>
      </c>
    </row>
    <row r="184" spans="1:9" ht="12" customHeight="1" x14ac:dyDescent="0.25">
      <c r="A184" s="73"/>
      <c r="C184" s="48">
        <v>45845.958333333336</v>
      </c>
      <c r="D184" s="49">
        <v>518.4</v>
      </c>
      <c r="E184" s="49">
        <v>0</v>
      </c>
      <c r="F184" s="49">
        <v>9.5</v>
      </c>
      <c r="G184" s="49">
        <v>14.8</v>
      </c>
      <c r="H184" s="49">
        <v>4.2</v>
      </c>
      <c r="I184" s="49">
        <v>105.4</v>
      </c>
    </row>
    <row r="185" spans="1:9" ht="12" customHeight="1" x14ac:dyDescent="0.25">
      <c r="A185" s="73">
        <v>8</v>
      </c>
      <c r="C185" s="48">
        <v>45846</v>
      </c>
      <c r="D185" s="49">
        <v>518.20000000000005</v>
      </c>
      <c r="E185" s="49">
        <v>0</v>
      </c>
      <c r="F185" s="49">
        <v>9.1</v>
      </c>
      <c r="G185" s="49">
        <v>14.2</v>
      </c>
      <c r="H185" s="49">
        <v>4</v>
      </c>
      <c r="I185" s="49">
        <v>102.9</v>
      </c>
    </row>
    <row r="186" spans="1:9" ht="12" customHeight="1" x14ac:dyDescent="0.25">
      <c r="A186" s="73"/>
      <c r="C186" s="48">
        <v>45846.041666666664</v>
      </c>
      <c r="D186" s="49">
        <v>518</v>
      </c>
      <c r="E186" s="49">
        <v>0</v>
      </c>
      <c r="F186" s="49">
        <v>9</v>
      </c>
      <c r="G186" s="49">
        <v>12.9</v>
      </c>
      <c r="H186" s="49">
        <v>4</v>
      </c>
      <c r="I186" s="49">
        <v>97.4</v>
      </c>
    </row>
    <row r="187" spans="1:9" ht="12" customHeight="1" x14ac:dyDescent="0.25">
      <c r="A187" s="73"/>
      <c r="C187" s="48">
        <v>45846.083333333336</v>
      </c>
      <c r="D187" s="49">
        <v>517.70000000000005</v>
      </c>
      <c r="E187" s="49">
        <v>0</v>
      </c>
      <c r="F187" s="49">
        <v>9</v>
      </c>
      <c r="G187" s="49">
        <v>12.4</v>
      </c>
      <c r="H187" s="49">
        <v>3.8</v>
      </c>
      <c r="I187" s="49">
        <v>96.5</v>
      </c>
    </row>
    <row r="188" spans="1:9" ht="12" customHeight="1" x14ac:dyDescent="0.25">
      <c r="A188" s="73"/>
      <c r="C188" s="48">
        <v>45846.125</v>
      </c>
      <c r="D188" s="49">
        <v>517.5</v>
      </c>
      <c r="E188" s="49">
        <v>0</v>
      </c>
      <c r="F188" s="49">
        <v>9.8000000000000007</v>
      </c>
      <c r="G188" s="49">
        <v>11.2</v>
      </c>
      <c r="H188" s="49">
        <v>5.3</v>
      </c>
      <c r="I188" s="49">
        <v>83.3</v>
      </c>
    </row>
    <row r="189" spans="1:9" ht="12" customHeight="1" x14ac:dyDescent="0.25">
      <c r="A189" s="73"/>
      <c r="C189" s="48">
        <v>45846.166666666664</v>
      </c>
      <c r="D189" s="49">
        <v>517.5</v>
      </c>
      <c r="E189" s="49">
        <v>0</v>
      </c>
      <c r="F189" s="49">
        <v>10</v>
      </c>
      <c r="G189" s="49">
        <v>10.7</v>
      </c>
      <c r="H189" s="49">
        <v>6.2</v>
      </c>
      <c r="I189" s="49">
        <v>84</v>
      </c>
    </row>
    <row r="190" spans="1:9" ht="12" customHeight="1" x14ac:dyDescent="0.25">
      <c r="A190" s="73"/>
      <c r="C190" s="48">
        <v>45846.208333333336</v>
      </c>
      <c r="D190" s="49">
        <v>517.6</v>
      </c>
      <c r="E190" s="49">
        <v>0</v>
      </c>
      <c r="F190" s="49">
        <v>9.9</v>
      </c>
      <c r="G190" s="49">
        <v>10.199999999999999</v>
      </c>
      <c r="H190" s="49">
        <v>6.4</v>
      </c>
      <c r="I190" s="49">
        <v>86.7</v>
      </c>
    </row>
    <row r="191" spans="1:9" ht="12" customHeight="1" x14ac:dyDescent="0.25">
      <c r="A191" s="73"/>
      <c r="C191" s="48">
        <v>45846.25</v>
      </c>
      <c r="D191" s="49">
        <v>517.79999999999995</v>
      </c>
      <c r="E191" s="49">
        <v>0</v>
      </c>
      <c r="F191" s="49">
        <v>10.199999999999999</v>
      </c>
      <c r="G191" s="49">
        <v>9.3000000000000007</v>
      </c>
      <c r="H191" s="49">
        <v>7</v>
      </c>
      <c r="I191" s="49">
        <v>79</v>
      </c>
    </row>
    <row r="192" spans="1:9" ht="12" customHeight="1" x14ac:dyDescent="0.25">
      <c r="A192" s="73"/>
      <c r="C192" s="48">
        <v>45846.291666666664</v>
      </c>
      <c r="D192" s="49">
        <v>518.20000000000005</v>
      </c>
      <c r="E192" s="49">
        <v>0</v>
      </c>
      <c r="F192" s="49">
        <v>12.3</v>
      </c>
      <c r="G192" s="49">
        <v>8.3000000000000007</v>
      </c>
      <c r="H192" s="49">
        <v>4.8</v>
      </c>
      <c r="I192" s="49">
        <v>87.2</v>
      </c>
    </row>
    <row r="193" spans="1:9" ht="12" customHeight="1" x14ac:dyDescent="0.25">
      <c r="A193" s="73"/>
      <c r="C193" s="48">
        <v>45846.333333333336</v>
      </c>
      <c r="D193" s="49">
        <v>518.9</v>
      </c>
      <c r="E193" s="49">
        <v>0</v>
      </c>
      <c r="F193" s="49">
        <v>15.3</v>
      </c>
      <c r="G193" s="49">
        <v>7</v>
      </c>
      <c r="H193" s="49">
        <v>2</v>
      </c>
      <c r="I193" s="49">
        <v>304.3</v>
      </c>
    </row>
    <row r="194" spans="1:9" ht="12" customHeight="1" x14ac:dyDescent="0.25">
      <c r="A194" s="73"/>
      <c r="C194" s="48">
        <v>45846.375</v>
      </c>
      <c r="D194" s="49">
        <v>518.70000000000005</v>
      </c>
      <c r="E194" s="49">
        <v>0</v>
      </c>
      <c r="F194" s="49">
        <v>16.5</v>
      </c>
      <c r="G194" s="49">
        <v>5.9</v>
      </c>
      <c r="H194" s="49">
        <v>2.7</v>
      </c>
      <c r="I194" s="49">
        <v>285.8</v>
      </c>
    </row>
    <row r="195" spans="1:9" ht="12" customHeight="1" x14ac:dyDescent="0.25">
      <c r="A195" s="73"/>
      <c r="C195" s="48">
        <v>45846.416666666664</v>
      </c>
      <c r="D195" s="49">
        <v>518.4</v>
      </c>
      <c r="E195" s="49">
        <v>0</v>
      </c>
      <c r="F195" s="49">
        <v>16.7</v>
      </c>
      <c r="G195" s="49">
        <v>6.1</v>
      </c>
      <c r="H195" s="49">
        <v>4.5999999999999996</v>
      </c>
      <c r="I195" s="49">
        <v>269.2</v>
      </c>
    </row>
    <row r="196" spans="1:9" ht="12" customHeight="1" x14ac:dyDescent="0.25">
      <c r="A196" s="73"/>
      <c r="C196" s="48">
        <v>45846.458333333336</v>
      </c>
      <c r="D196" s="49">
        <v>518.20000000000005</v>
      </c>
      <c r="E196" s="49">
        <v>0</v>
      </c>
      <c r="F196" s="49">
        <v>16.100000000000001</v>
      </c>
      <c r="G196" s="49">
        <v>10.7</v>
      </c>
      <c r="H196" s="49">
        <v>5.2</v>
      </c>
      <c r="I196" s="49">
        <v>273.39999999999998</v>
      </c>
    </row>
    <row r="197" spans="1:9" ht="12" customHeight="1" x14ac:dyDescent="0.25">
      <c r="A197" s="73"/>
      <c r="C197" s="48">
        <v>45846.5</v>
      </c>
      <c r="D197" s="49">
        <v>517.9</v>
      </c>
      <c r="E197" s="49">
        <v>0</v>
      </c>
      <c r="F197" s="49">
        <v>16.3</v>
      </c>
      <c r="G197" s="49">
        <v>12.8</v>
      </c>
      <c r="H197" s="49">
        <v>5</v>
      </c>
      <c r="I197" s="49">
        <v>272.3</v>
      </c>
    </row>
    <row r="198" spans="1:9" ht="12" customHeight="1" x14ac:dyDescent="0.25">
      <c r="A198" s="73"/>
      <c r="C198" s="48">
        <v>45846.541666666664</v>
      </c>
      <c r="D198" s="49">
        <v>517.6</v>
      </c>
      <c r="E198" s="49">
        <v>0</v>
      </c>
      <c r="F198" s="49">
        <v>16.2</v>
      </c>
      <c r="G198" s="49">
        <v>14.5</v>
      </c>
      <c r="H198" s="49">
        <v>5.6</v>
      </c>
      <c r="I198" s="49">
        <v>270</v>
      </c>
    </row>
    <row r="199" spans="1:9" ht="12" customHeight="1" x14ac:dyDescent="0.25">
      <c r="A199" s="73"/>
      <c r="C199" s="48">
        <v>45846.583333333336</v>
      </c>
      <c r="D199" s="49">
        <v>517.5</v>
      </c>
      <c r="E199" s="49">
        <v>0</v>
      </c>
      <c r="F199" s="49">
        <v>15.8</v>
      </c>
      <c r="G199" s="49">
        <v>15.6</v>
      </c>
      <c r="H199" s="49">
        <v>5.2</v>
      </c>
      <c r="I199" s="49">
        <v>272.39999999999998</v>
      </c>
    </row>
    <row r="200" spans="1:9" ht="12" customHeight="1" x14ac:dyDescent="0.25">
      <c r="A200" s="73"/>
      <c r="C200" s="48">
        <v>45846.625</v>
      </c>
      <c r="D200" s="49">
        <v>517.5</v>
      </c>
      <c r="E200" s="49">
        <v>0</v>
      </c>
      <c r="F200" s="49">
        <v>15.2</v>
      </c>
      <c r="G200" s="49">
        <v>16.600000000000001</v>
      </c>
      <c r="H200" s="49">
        <v>4.5</v>
      </c>
      <c r="I200" s="49">
        <v>273.89999999999998</v>
      </c>
    </row>
    <row r="201" spans="1:9" ht="12" customHeight="1" x14ac:dyDescent="0.25">
      <c r="A201" s="73"/>
      <c r="C201" s="48">
        <v>45846.666666666664</v>
      </c>
      <c r="D201" s="49">
        <v>517.70000000000005</v>
      </c>
      <c r="E201" s="49">
        <v>0</v>
      </c>
      <c r="F201" s="49">
        <v>13.6</v>
      </c>
      <c r="G201" s="49">
        <v>19.8</v>
      </c>
      <c r="H201" s="49">
        <v>1.9</v>
      </c>
      <c r="I201" s="49">
        <v>298.89999999999998</v>
      </c>
    </row>
    <row r="202" spans="1:9" ht="12" customHeight="1" x14ac:dyDescent="0.25">
      <c r="A202" s="73"/>
      <c r="C202" s="48">
        <v>45846.708333333336</v>
      </c>
      <c r="D202" s="49">
        <v>518.5</v>
      </c>
      <c r="E202" s="49">
        <v>0</v>
      </c>
      <c r="F202" s="49">
        <v>11.3</v>
      </c>
      <c r="G202" s="49">
        <v>22.6</v>
      </c>
      <c r="H202" s="49">
        <v>1.8</v>
      </c>
      <c r="I202" s="49">
        <v>105.1</v>
      </c>
    </row>
    <row r="203" spans="1:9" ht="12" customHeight="1" x14ac:dyDescent="0.25">
      <c r="A203" s="73"/>
      <c r="C203" s="48">
        <v>45846.75</v>
      </c>
      <c r="D203" s="49">
        <v>518.5</v>
      </c>
      <c r="E203" s="49">
        <v>0</v>
      </c>
      <c r="F203" s="49">
        <v>10.7</v>
      </c>
      <c r="G203" s="49">
        <v>21.5</v>
      </c>
      <c r="H203" s="49">
        <v>3</v>
      </c>
      <c r="I203" s="49">
        <v>110.6</v>
      </c>
    </row>
    <row r="204" spans="1:9" ht="12" customHeight="1" x14ac:dyDescent="0.25">
      <c r="A204" s="73"/>
      <c r="C204" s="48">
        <v>45846.791666666664</v>
      </c>
      <c r="D204" s="49">
        <v>518.4</v>
      </c>
      <c r="E204" s="49">
        <v>0</v>
      </c>
      <c r="F204" s="49">
        <v>10.199999999999999</v>
      </c>
      <c r="G204" s="49">
        <v>21.9</v>
      </c>
      <c r="H204" s="49">
        <v>3.2</v>
      </c>
      <c r="I204" s="49">
        <v>107.3</v>
      </c>
    </row>
    <row r="205" spans="1:9" ht="12" customHeight="1" x14ac:dyDescent="0.25">
      <c r="A205" s="73"/>
      <c r="C205" s="48">
        <v>45846.833333333336</v>
      </c>
      <c r="D205" s="49">
        <v>518.5</v>
      </c>
      <c r="E205" s="49">
        <v>0</v>
      </c>
      <c r="F205" s="49">
        <v>9.6</v>
      </c>
      <c r="G205" s="49">
        <v>21.6</v>
      </c>
      <c r="H205" s="49">
        <v>3.2</v>
      </c>
      <c r="I205" s="49">
        <v>108.8</v>
      </c>
    </row>
    <row r="206" spans="1:9" ht="12" customHeight="1" x14ac:dyDescent="0.25">
      <c r="A206" s="73"/>
      <c r="C206" s="48">
        <v>45846.875</v>
      </c>
      <c r="D206" s="49">
        <v>518.6</v>
      </c>
      <c r="E206" s="49">
        <v>0</v>
      </c>
      <c r="F206" s="49">
        <v>9.3000000000000007</v>
      </c>
      <c r="G206" s="49">
        <v>17.7</v>
      </c>
      <c r="H206" s="49">
        <v>3.3</v>
      </c>
      <c r="I206" s="49">
        <v>110.1</v>
      </c>
    </row>
    <row r="207" spans="1:9" ht="12" customHeight="1" x14ac:dyDescent="0.25">
      <c r="A207" s="73"/>
      <c r="C207" s="48">
        <v>45846.916666666664</v>
      </c>
      <c r="D207" s="49">
        <v>518.70000000000005</v>
      </c>
      <c r="E207" s="49">
        <v>0</v>
      </c>
      <c r="F207" s="49">
        <v>8.6999999999999993</v>
      </c>
      <c r="G207" s="49">
        <v>13.8</v>
      </c>
      <c r="H207" s="49">
        <v>3.6</v>
      </c>
      <c r="I207" s="49">
        <v>115.7</v>
      </c>
    </row>
    <row r="208" spans="1:9" ht="12" customHeight="1" x14ac:dyDescent="0.25">
      <c r="A208" s="73"/>
      <c r="C208" s="48">
        <v>45846.958333333336</v>
      </c>
      <c r="D208" s="49">
        <v>518.79999999999995</v>
      </c>
      <c r="E208" s="49">
        <v>0</v>
      </c>
      <c r="F208" s="49">
        <v>8.6999999999999993</v>
      </c>
      <c r="G208" s="49">
        <v>11.4</v>
      </c>
      <c r="H208" s="49">
        <v>3.8</v>
      </c>
      <c r="I208" s="49">
        <v>109.9</v>
      </c>
    </row>
    <row r="209" spans="1:9" ht="12" customHeight="1" x14ac:dyDescent="0.25">
      <c r="A209" s="73">
        <v>9</v>
      </c>
      <c r="C209" s="48">
        <v>45847</v>
      </c>
      <c r="D209" s="49">
        <v>518.6</v>
      </c>
      <c r="E209" s="49">
        <v>0</v>
      </c>
      <c r="F209" s="49">
        <v>8.5</v>
      </c>
      <c r="G209" s="49">
        <v>11.3</v>
      </c>
      <c r="H209" s="49">
        <v>3.2</v>
      </c>
      <c r="I209" s="49">
        <v>94.7</v>
      </c>
    </row>
    <row r="210" spans="1:9" ht="12" customHeight="1" x14ac:dyDescent="0.25">
      <c r="A210" s="73"/>
      <c r="C210" s="48">
        <v>45847.041666666664</v>
      </c>
      <c r="D210" s="49">
        <v>518.20000000000005</v>
      </c>
      <c r="E210" s="49">
        <v>0</v>
      </c>
      <c r="F210" s="49">
        <v>8.9</v>
      </c>
      <c r="G210" s="49">
        <v>10.7</v>
      </c>
      <c r="H210" s="49">
        <v>3.1</v>
      </c>
      <c r="I210" s="49">
        <v>92.1</v>
      </c>
    </row>
    <row r="211" spans="1:9" ht="12" customHeight="1" x14ac:dyDescent="0.25">
      <c r="A211" s="73"/>
      <c r="C211" s="48">
        <v>45847.083333333336</v>
      </c>
      <c r="D211" s="49">
        <v>517.9</v>
      </c>
      <c r="E211" s="49">
        <v>0</v>
      </c>
      <c r="F211" s="49">
        <v>8.9</v>
      </c>
      <c r="G211" s="49">
        <v>10.5</v>
      </c>
      <c r="H211" s="49">
        <v>2.9</v>
      </c>
      <c r="I211" s="49">
        <v>106.6</v>
      </c>
    </row>
    <row r="212" spans="1:9" ht="12" customHeight="1" x14ac:dyDescent="0.25">
      <c r="A212" s="73"/>
      <c r="C212" s="48">
        <v>45847.125</v>
      </c>
      <c r="D212" s="49">
        <v>517.6</v>
      </c>
      <c r="E212" s="49">
        <v>0</v>
      </c>
      <c r="F212" s="49">
        <v>8.9</v>
      </c>
      <c r="G212" s="49">
        <v>10.3</v>
      </c>
      <c r="H212" s="49">
        <v>4.7</v>
      </c>
      <c r="I212" s="49">
        <v>88.6</v>
      </c>
    </row>
    <row r="213" spans="1:9" ht="12" customHeight="1" x14ac:dyDescent="0.25">
      <c r="A213" s="73"/>
      <c r="C213" s="48">
        <v>45847.166666666664</v>
      </c>
      <c r="D213" s="49">
        <v>517.70000000000005</v>
      </c>
      <c r="E213" s="49">
        <v>0</v>
      </c>
      <c r="F213" s="49">
        <v>8.6999999999999993</v>
      </c>
      <c r="G213" s="49">
        <v>10.3</v>
      </c>
      <c r="H213" s="49">
        <v>3.1</v>
      </c>
      <c r="I213" s="49">
        <v>94.6</v>
      </c>
    </row>
    <row r="214" spans="1:9" ht="12" customHeight="1" x14ac:dyDescent="0.25">
      <c r="A214" s="73"/>
      <c r="C214" s="48">
        <v>45847.208333333336</v>
      </c>
      <c r="D214" s="49">
        <v>517.9</v>
      </c>
      <c r="E214" s="49">
        <v>0</v>
      </c>
      <c r="F214" s="49">
        <v>7.7</v>
      </c>
      <c r="G214" s="49">
        <v>11.3</v>
      </c>
      <c r="H214" s="49">
        <v>3.3</v>
      </c>
      <c r="I214" s="49">
        <v>110</v>
      </c>
    </row>
    <row r="215" spans="1:9" ht="12" customHeight="1" x14ac:dyDescent="0.25">
      <c r="A215" s="73"/>
      <c r="C215" s="48">
        <v>45847.25</v>
      </c>
      <c r="D215" s="49">
        <v>518.1</v>
      </c>
      <c r="E215" s="49">
        <v>0</v>
      </c>
      <c r="F215" s="49">
        <v>7.8</v>
      </c>
      <c r="G215" s="49">
        <v>11.2</v>
      </c>
      <c r="H215" s="49">
        <v>4.0999999999999996</v>
      </c>
      <c r="I215" s="49">
        <v>108.4</v>
      </c>
    </row>
    <row r="216" spans="1:9" ht="12" customHeight="1" x14ac:dyDescent="0.25">
      <c r="A216" s="73"/>
      <c r="C216" s="48">
        <v>45847.291666666664</v>
      </c>
      <c r="D216" s="49">
        <v>518.4</v>
      </c>
      <c r="E216" s="49">
        <v>0</v>
      </c>
      <c r="F216" s="49">
        <v>10.4</v>
      </c>
      <c r="G216" s="49">
        <v>10.1</v>
      </c>
      <c r="H216" s="49">
        <v>2.6</v>
      </c>
      <c r="I216" s="49">
        <v>103</v>
      </c>
    </row>
    <row r="217" spans="1:9" ht="12" customHeight="1" x14ac:dyDescent="0.25">
      <c r="A217" s="73"/>
      <c r="C217" s="48">
        <v>45847.333333333336</v>
      </c>
      <c r="D217" s="49">
        <v>519.1</v>
      </c>
      <c r="E217" s="49">
        <v>0</v>
      </c>
      <c r="F217" s="49">
        <v>12.9</v>
      </c>
      <c r="G217" s="49">
        <v>8</v>
      </c>
      <c r="H217" s="49">
        <v>1</v>
      </c>
      <c r="I217" s="49">
        <v>331.1</v>
      </c>
    </row>
    <row r="218" spans="1:9" ht="12" customHeight="1" x14ac:dyDescent="0.25">
      <c r="A218" s="73"/>
      <c r="C218" s="48">
        <v>45847.375</v>
      </c>
      <c r="D218" s="49">
        <v>519</v>
      </c>
      <c r="E218" s="49">
        <v>0</v>
      </c>
      <c r="F218" s="49">
        <v>15</v>
      </c>
      <c r="G218" s="49">
        <v>7.5</v>
      </c>
      <c r="H218" s="49">
        <v>2.2999999999999998</v>
      </c>
      <c r="I218" s="49">
        <v>293.60000000000002</v>
      </c>
    </row>
    <row r="219" spans="1:9" ht="12" customHeight="1" x14ac:dyDescent="0.25">
      <c r="A219" s="73"/>
      <c r="C219" s="48">
        <v>45847.416666666664</v>
      </c>
      <c r="D219" s="49">
        <v>518.79999999999995</v>
      </c>
      <c r="E219" s="49">
        <v>0</v>
      </c>
      <c r="F219" s="49">
        <v>15.4</v>
      </c>
      <c r="G219" s="49">
        <v>8.1</v>
      </c>
      <c r="H219" s="49">
        <v>3.2</v>
      </c>
      <c r="I219" s="49">
        <v>281.3</v>
      </c>
    </row>
    <row r="220" spans="1:9" ht="12" customHeight="1" x14ac:dyDescent="0.25">
      <c r="A220" s="73"/>
      <c r="C220" s="48">
        <v>45847.458333333336</v>
      </c>
      <c r="D220" s="49">
        <v>518.5</v>
      </c>
      <c r="E220" s="49">
        <v>0</v>
      </c>
      <c r="F220" s="49">
        <v>15.3</v>
      </c>
      <c r="G220" s="49">
        <v>10</v>
      </c>
      <c r="H220" s="49">
        <v>4.7</v>
      </c>
      <c r="I220" s="49">
        <v>269.39999999999998</v>
      </c>
    </row>
    <row r="221" spans="1:9" ht="12" customHeight="1" x14ac:dyDescent="0.25">
      <c r="A221" s="73"/>
      <c r="C221" s="48">
        <v>45847.5</v>
      </c>
      <c r="D221" s="49">
        <v>518</v>
      </c>
      <c r="E221" s="49">
        <v>0</v>
      </c>
      <c r="F221" s="49">
        <v>15.5</v>
      </c>
      <c r="G221" s="49">
        <v>13.5</v>
      </c>
      <c r="H221" s="49">
        <v>5.2</v>
      </c>
      <c r="I221" s="49">
        <v>268.89999999999998</v>
      </c>
    </row>
    <row r="222" spans="1:9" ht="12" customHeight="1" x14ac:dyDescent="0.25">
      <c r="A222" s="73"/>
      <c r="C222" s="48">
        <v>45847.541666666664</v>
      </c>
      <c r="D222" s="49">
        <v>517.6</v>
      </c>
      <c r="E222" s="49">
        <v>0</v>
      </c>
      <c r="F222" s="49">
        <v>15.3</v>
      </c>
      <c r="G222" s="49">
        <v>17.100000000000001</v>
      </c>
      <c r="H222" s="49">
        <v>5.2</v>
      </c>
      <c r="I222" s="49">
        <v>268.89999999999998</v>
      </c>
    </row>
    <row r="223" spans="1:9" ht="12" customHeight="1" x14ac:dyDescent="0.25">
      <c r="A223" s="73"/>
      <c r="C223" s="48">
        <v>45847.583333333336</v>
      </c>
      <c r="D223" s="49">
        <v>517.29999999999995</v>
      </c>
      <c r="E223" s="49">
        <v>0</v>
      </c>
      <c r="F223" s="49">
        <v>15.5</v>
      </c>
      <c r="G223" s="49">
        <v>17.600000000000001</v>
      </c>
      <c r="H223" s="49">
        <v>4.0999999999999996</v>
      </c>
      <c r="I223" s="49">
        <v>274.10000000000002</v>
      </c>
    </row>
    <row r="224" spans="1:9" ht="12" customHeight="1" x14ac:dyDescent="0.25">
      <c r="A224" s="73"/>
      <c r="C224" s="48">
        <v>45847.625</v>
      </c>
      <c r="D224" s="49">
        <v>517.20000000000005</v>
      </c>
      <c r="E224" s="49">
        <v>0</v>
      </c>
      <c r="F224" s="49">
        <v>15</v>
      </c>
      <c r="G224" s="49">
        <v>19.2</v>
      </c>
      <c r="H224" s="49">
        <v>3.5</v>
      </c>
      <c r="I224" s="49">
        <v>279.10000000000002</v>
      </c>
    </row>
    <row r="225" spans="1:9" ht="12" customHeight="1" x14ac:dyDescent="0.25">
      <c r="A225" s="73"/>
      <c r="C225" s="48">
        <v>45847.666666666664</v>
      </c>
      <c r="D225" s="49">
        <v>517.29999999999995</v>
      </c>
      <c r="E225" s="49">
        <v>0</v>
      </c>
      <c r="F225" s="49">
        <v>13.5</v>
      </c>
      <c r="G225" s="49">
        <v>21.4</v>
      </c>
      <c r="H225" s="49">
        <v>1.7</v>
      </c>
      <c r="I225" s="49">
        <v>305.3</v>
      </c>
    </row>
    <row r="226" spans="1:9" ht="12" customHeight="1" x14ac:dyDescent="0.25">
      <c r="A226" s="73"/>
      <c r="C226" s="48">
        <v>45847.708333333336</v>
      </c>
      <c r="D226" s="49">
        <v>518</v>
      </c>
      <c r="E226" s="49">
        <v>0</v>
      </c>
      <c r="F226" s="49">
        <v>11.8</v>
      </c>
      <c r="G226" s="49">
        <v>22.5</v>
      </c>
      <c r="H226" s="49">
        <v>1.6</v>
      </c>
      <c r="I226" s="49">
        <v>111.3</v>
      </c>
    </row>
    <row r="227" spans="1:9" ht="12" customHeight="1" x14ac:dyDescent="0.25">
      <c r="A227" s="73"/>
      <c r="C227" s="48">
        <v>45847.75</v>
      </c>
      <c r="D227" s="49">
        <v>518</v>
      </c>
      <c r="E227" s="49">
        <v>0</v>
      </c>
      <c r="F227" s="49">
        <v>10.9</v>
      </c>
      <c r="G227" s="49">
        <v>21.1</v>
      </c>
      <c r="H227" s="49">
        <v>3.2</v>
      </c>
      <c r="I227" s="49">
        <v>110.9</v>
      </c>
    </row>
    <row r="228" spans="1:9" ht="12" customHeight="1" x14ac:dyDescent="0.25">
      <c r="A228" s="73"/>
      <c r="C228" s="48">
        <v>45847.791666666664</v>
      </c>
      <c r="D228" s="49">
        <v>518</v>
      </c>
      <c r="E228" s="49">
        <v>0</v>
      </c>
      <c r="F228" s="49">
        <v>10.199999999999999</v>
      </c>
      <c r="G228" s="49">
        <v>21.2</v>
      </c>
      <c r="H228" s="49">
        <v>3.6</v>
      </c>
      <c r="I228" s="49">
        <v>111.6</v>
      </c>
    </row>
    <row r="229" spans="1:9" ht="12" customHeight="1" x14ac:dyDescent="0.25">
      <c r="A229" s="73"/>
      <c r="C229" s="48">
        <v>45847.833333333336</v>
      </c>
      <c r="D229" s="49">
        <v>518.20000000000005</v>
      </c>
      <c r="E229" s="49">
        <v>0</v>
      </c>
      <c r="F229" s="49">
        <v>9.5</v>
      </c>
      <c r="G229" s="49">
        <v>20.9</v>
      </c>
      <c r="H229" s="49">
        <v>3.9</v>
      </c>
      <c r="I229" s="49">
        <v>109.5</v>
      </c>
    </row>
    <row r="230" spans="1:9" ht="12" customHeight="1" x14ac:dyDescent="0.25">
      <c r="A230" s="73"/>
      <c r="C230" s="48">
        <v>45847.875</v>
      </c>
      <c r="D230" s="49">
        <v>518.29999999999995</v>
      </c>
      <c r="E230" s="49">
        <v>0</v>
      </c>
      <c r="F230" s="49">
        <v>9</v>
      </c>
      <c r="G230" s="49">
        <v>18.7</v>
      </c>
      <c r="H230" s="49">
        <v>4.2</v>
      </c>
      <c r="I230" s="49">
        <v>111.3</v>
      </c>
    </row>
    <row r="231" spans="1:9" ht="12" customHeight="1" x14ac:dyDescent="0.25">
      <c r="A231" s="73"/>
      <c r="C231" s="48">
        <v>45847.916666666664</v>
      </c>
      <c r="D231" s="49">
        <v>518.29999999999995</v>
      </c>
      <c r="E231" s="49">
        <v>0</v>
      </c>
      <c r="F231" s="49">
        <v>8.5</v>
      </c>
      <c r="G231" s="49">
        <v>14.4</v>
      </c>
      <c r="H231" s="49">
        <v>4.4000000000000004</v>
      </c>
      <c r="I231" s="49">
        <v>111.4</v>
      </c>
    </row>
    <row r="232" spans="1:9" ht="12" customHeight="1" x14ac:dyDescent="0.25">
      <c r="A232" s="73"/>
      <c r="C232" s="48">
        <v>45847.958333333336</v>
      </c>
      <c r="D232" s="49">
        <v>518.20000000000005</v>
      </c>
      <c r="E232" s="49">
        <v>0</v>
      </c>
      <c r="F232" s="49">
        <v>8.1999999999999993</v>
      </c>
      <c r="G232" s="49">
        <v>10.1</v>
      </c>
      <c r="H232" s="49">
        <v>4.3</v>
      </c>
      <c r="I232" s="49">
        <v>114.6</v>
      </c>
    </row>
    <row r="233" spans="1:9" ht="12" customHeight="1" x14ac:dyDescent="0.25">
      <c r="A233" s="73">
        <v>10</v>
      </c>
      <c r="C233" s="48">
        <v>45848</v>
      </c>
      <c r="D233" s="49">
        <v>518.1</v>
      </c>
      <c r="E233" s="49">
        <v>0</v>
      </c>
      <c r="F233" s="49">
        <v>7.9</v>
      </c>
      <c r="G233" s="49">
        <v>8.6999999999999993</v>
      </c>
      <c r="H233" s="49">
        <v>4.5999999999999996</v>
      </c>
      <c r="I233" s="49">
        <v>110</v>
      </c>
    </row>
    <row r="234" spans="1:9" ht="12" customHeight="1" x14ac:dyDescent="0.25">
      <c r="A234" s="73"/>
      <c r="C234" s="48">
        <v>45848.041666666664</v>
      </c>
      <c r="D234" s="49">
        <v>517.9</v>
      </c>
      <c r="E234" s="49">
        <v>0</v>
      </c>
      <c r="F234" s="49">
        <v>7.6</v>
      </c>
      <c r="G234" s="49">
        <v>8.1</v>
      </c>
      <c r="H234" s="49">
        <v>4.8</v>
      </c>
      <c r="I234" s="49">
        <v>112.4</v>
      </c>
    </row>
    <row r="235" spans="1:9" ht="12" customHeight="1" x14ac:dyDescent="0.25">
      <c r="A235" s="73"/>
      <c r="C235" s="48">
        <v>45848.083333333336</v>
      </c>
      <c r="D235" s="49">
        <v>517.6</v>
      </c>
      <c r="E235" s="49">
        <v>0</v>
      </c>
      <c r="F235" s="49">
        <v>7.4</v>
      </c>
      <c r="G235" s="49">
        <v>7.5</v>
      </c>
      <c r="H235" s="49">
        <v>4.7</v>
      </c>
      <c r="I235" s="49">
        <v>110.6</v>
      </c>
    </row>
    <row r="236" spans="1:9" ht="12" customHeight="1" x14ac:dyDescent="0.25">
      <c r="A236" s="73"/>
      <c r="C236" s="48">
        <v>45848.125</v>
      </c>
      <c r="D236" s="49">
        <v>517.5</v>
      </c>
      <c r="E236" s="49">
        <v>0</v>
      </c>
      <c r="F236" s="49">
        <v>7.1</v>
      </c>
      <c r="G236" s="49">
        <v>8.1</v>
      </c>
      <c r="H236" s="49">
        <v>4.7</v>
      </c>
      <c r="I236" s="49">
        <v>105.8</v>
      </c>
    </row>
    <row r="237" spans="1:9" ht="12" customHeight="1" x14ac:dyDescent="0.25">
      <c r="A237" s="73"/>
      <c r="C237" s="48">
        <v>45848.166666666664</v>
      </c>
      <c r="D237" s="49">
        <v>517.4</v>
      </c>
      <c r="E237" s="49">
        <v>0</v>
      </c>
      <c r="F237" s="49">
        <v>7.3</v>
      </c>
      <c r="G237" s="49">
        <v>7.3</v>
      </c>
      <c r="H237" s="49">
        <v>4.9000000000000004</v>
      </c>
      <c r="I237" s="49">
        <v>104</v>
      </c>
    </row>
    <row r="238" spans="1:9" ht="12" customHeight="1" x14ac:dyDescent="0.25">
      <c r="A238" s="73"/>
      <c r="C238" s="48">
        <v>45848.208333333336</v>
      </c>
      <c r="D238" s="49">
        <v>517.5</v>
      </c>
      <c r="E238" s="49">
        <v>0</v>
      </c>
      <c r="F238" s="49">
        <v>7.3</v>
      </c>
      <c r="G238" s="49">
        <v>7.1</v>
      </c>
      <c r="H238" s="49">
        <v>5.0999999999999996</v>
      </c>
      <c r="I238" s="49">
        <v>101.7</v>
      </c>
    </row>
    <row r="239" spans="1:9" ht="12" customHeight="1" x14ac:dyDescent="0.25">
      <c r="A239" s="73"/>
      <c r="C239" s="48">
        <v>45848.25</v>
      </c>
      <c r="D239" s="49">
        <v>517.70000000000005</v>
      </c>
      <c r="E239" s="49">
        <v>0</v>
      </c>
      <c r="F239" s="49">
        <v>7.3</v>
      </c>
      <c r="G239" s="49">
        <v>7</v>
      </c>
      <c r="H239" s="49">
        <v>5.4</v>
      </c>
      <c r="I239" s="49">
        <v>100.3</v>
      </c>
    </row>
    <row r="240" spans="1:9" ht="12" customHeight="1" x14ac:dyDescent="0.25">
      <c r="A240" s="73"/>
      <c r="C240" s="48">
        <v>45848.291666666664</v>
      </c>
      <c r="D240" s="49">
        <v>517.9</v>
      </c>
      <c r="E240" s="49">
        <v>0</v>
      </c>
      <c r="F240" s="49">
        <v>10.6</v>
      </c>
      <c r="G240" s="49">
        <v>5.0999999999999996</v>
      </c>
      <c r="H240" s="49">
        <v>3.8</v>
      </c>
      <c r="I240" s="49">
        <v>92.6</v>
      </c>
    </row>
    <row r="241" spans="1:9" ht="12" customHeight="1" x14ac:dyDescent="0.25">
      <c r="A241" s="73"/>
      <c r="C241" s="48">
        <v>45848.333333333336</v>
      </c>
      <c r="D241" s="49">
        <v>518.6</v>
      </c>
      <c r="E241" s="49">
        <v>0</v>
      </c>
      <c r="F241" s="49">
        <v>13.8</v>
      </c>
      <c r="G241" s="49">
        <v>5.4</v>
      </c>
      <c r="H241" s="49">
        <v>1.3</v>
      </c>
      <c r="I241" s="49">
        <v>334.1</v>
      </c>
    </row>
    <row r="242" spans="1:9" ht="12" customHeight="1" x14ac:dyDescent="0.25">
      <c r="A242" s="73"/>
      <c r="C242" s="48">
        <v>45848.375</v>
      </c>
      <c r="D242" s="49">
        <v>518.5</v>
      </c>
      <c r="E242" s="49">
        <v>0</v>
      </c>
      <c r="F242" s="49">
        <v>15.1</v>
      </c>
      <c r="G242" s="49">
        <v>5.9</v>
      </c>
      <c r="H242" s="49">
        <v>2.7</v>
      </c>
      <c r="I242" s="49">
        <v>279.5</v>
      </c>
    </row>
    <row r="243" spans="1:9" ht="12" customHeight="1" x14ac:dyDescent="0.25">
      <c r="A243" s="73"/>
      <c r="C243" s="48">
        <v>45848.416666666664</v>
      </c>
      <c r="D243" s="49">
        <v>518.20000000000005</v>
      </c>
      <c r="E243" s="49">
        <v>0</v>
      </c>
      <c r="F243" s="49">
        <v>15.5</v>
      </c>
      <c r="G243" s="49">
        <v>8.1</v>
      </c>
      <c r="H243" s="49">
        <v>4</v>
      </c>
      <c r="I243" s="49">
        <v>270</v>
      </c>
    </row>
    <row r="244" spans="1:9" ht="12" customHeight="1" x14ac:dyDescent="0.25">
      <c r="A244" s="73"/>
      <c r="C244" s="48">
        <v>45848.458333333336</v>
      </c>
      <c r="D244" s="49">
        <v>517.9</v>
      </c>
      <c r="E244" s="49">
        <v>0</v>
      </c>
      <c r="F244" s="49">
        <v>15.9</v>
      </c>
      <c r="G244" s="49">
        <v>7.9</v>
      </c>
      <c r="H244" s="49">
        <v>4.9000000000000004</v>
      </c>
      <c r="I244" s="49">
        <v>272.10000000000002</v>
      </c>
    </row>
    <row r="245" spans="1:9" ht="12" customHeight="1" x14ac:dyDescent="0.25">
      <c r="A245" s="73"/>
      <c r="C245" s="48">
        <v>45848.5</v>
      </c>
      <c r="D245" s="49">
        <v>517.5</v>
      </c>
      <c r="E245" s="49">
        <v>0</v>
      </c>
      <c r="F245" s="49">
        <v>16.8</v>
      </c>
      <c r="G245" s="49">
        <v>7.5</v>
      </c>
      <c r="H245" s="49">
        <v>5.2</v>
      </c>
      <c r="I245" s="49">
        <v>269.3</v>
      </c>
    </row>
    <row r="246" spans="1:9" ht="12" customHeight="1" x14ac:dyDescent="0.25">
      <c r="A246" s="73"/>
      <c r="C246" s="48">
        <v>45848.541666666664</v>
      </c>
      <c r="D246" s="49">
        <v>517.29999999999995</v>
      </c>
      <c r="E246" s="49">
        <v>0</v>
      </c>
      <c r="F246" s="49">
        <v>17.399999999999999</v>
      </c>
      <c r="G246" s="49">
        <v>8.1</v>
      </c>
      <c r="H246" s="49">
        <v>5</v>
      </c>
      <c r="I246" s="49">
        <v>273.39999999999998</v>
      </c>
    </row>
    <row r="247" spans="1:9" ht="12" customHeight="1" x14ac:dyDescent="0.25">
      <c r="A247" s="73"/>
      <c r="C247" s="48">
        <v>45848.583333333336</v>
      </c>
      <c r="D247" s="49">
        <v>517.20000000000005</v>
      </c>
      <c r="E247" s="49">
        <v>0</v>
      </c>
      <c r="F247" s="49">
        <v>17</v>
      </c>
      <c r="G247" s="49">
        <v>12.1</v>
      </c>
      <c r="H247" s="49">
        <v>4.9000000000000004</v>
      </c>
      <c r="I247" s="49">
        <v>273.5</v>
      </c>
    </row>
    <row r="248" spans="1:9" ht="12" customHeight="1" x14ac:dyDescent="0.25">
      <c r="A248" s="73"/>
      <c r="C248" s="48">
        <v>45848.625</v>
      </c>
      <c r="D248" s="49">
        <v>517</v>
      </c>
      <c r="E248" s="49">
        <v>0</v>
      </c>
      <c r="F248" s="49">
        <v>16.3</v>
      </c>
      <c r="G248" s="49">
        <v>14.4</v>
      </c>
      <c r="H248" s="49">
        <v>4.0999999999999996</v>
      </c>
      <c r="I248" s="49">
        <v>273.7</v>
      </c>
    </row>
    <row r="249" spans="1:9" ht="12" customHeight="1" x14ac:dyDescent="0.25">
      <c r="A249" s="73"/>
      <c r="C249" s="48">
        <v>45848.666666666664</v>
      </c>
      <c r="D249" s="49">
        <v>517.1</v>
      </c>
      <c r="E249" s="49">
        <v>0</v>
      </c>
      <c r="F249" s="49">
        <v>14.4</v>
      </c>
      <c r="G249" s="49">
        <v>17.100000000000001</v>
      </c>
      <c r="H249" s="49">
        <v>1.7</v>
      </c>
      <c r="I249" s="49">
        <v>295.8</v>
      </c>
    </row>
    <row r="250" spans="1:9" ht="12" customHeight="1" x14ac:dyDescent="0.25">
      <c r="A250" s="73"/>
      <c r="C250" s="48">
        <v>45848.708333333336</v>
      </c>
      <c r="D250" s="49">
        <v>517.9</v>
      </c>
      <c r="E250" s="49">
        <v>0</v>
      </c>
      <c r="F250" s="49">
        <v>11.7</v>
      </c>
      <c r="G250" s="49">
        <v>19.399999999999999</v>
      </c>
      <c r="H250" s="49">
        <v>1.5</v>
      </c>
      <c r="I250" s="49">
        <v>128.19999999999999</v>
      </c>
    </row>
    <row r="251" spans="1:9" ht="12" customHeight="1" x14ac:dyDescent="0.25">
      <c r="A251" s="73"/>
      <c r="C251" s="48">
        <v>45848.75</v>
      </c>
      <c r="D251" s="49">
        <v>517.9</v>
      </c>
      <c r="E251" s="49">
        <v>0</v>
      </c>
      <c r="F251" s="49">
        <v>11.2</v>
      </c>
      <c r="G251" s="49">
        <v>16.8</v>
      </c>
      <c r="H251" s="49">
        <v>4.4000000000000004</v>
      </c>
      <c r="I251" s="49">
        <v>92.5</v>
      </c>
    </row>
    <row r="252" spans="1:9" ht="12" customHeight="1" x14ac:dyDescent="0.25">
      <c r="A252" s="73"/>
      <c r="C252" s="48">
        <v>45848.791666666664</v>
      </c>
      <c r="D252" s="49">
        <v>517.9</v>
      </c>
      <c r="E252" s="49">
        <v>0</v>
      </c>
      <c r="F252" s="49">
        <v>11</v>
      </c>
      <c r="G252" s="49">
        <v>15.1</v>
      </c>
      <c r="H252" s="49">
        <v>5.8</v>
      </c>
      <c r="I252" s="49">
        <v>85.1</v>
      </c>
    </row>
    <row r="253" spans="1:9" ht="12" customHeight="1" x14ac:dyDescent="0.25">
      <c r="A253" s="73"/>
      <c r="C253" s="48">
        <v>45848.833333333336</v>
      </c>
      <c r="D253" s="49">
        <v>518.1</v>
      </c>
      <c r="E253" s="49">
        <v>0</v>
      </c>
      <c r="F253" s="49">
        <v>10.7</v>
      </c>
      <c r="G253" s="49">
        <v>15.2</v>
      </c>
      <c r="H253" s="49">
        <v>6.8</v>
      </c>
      <c r="I253" s="49">
        <v>78.099999999999994</v>
      </c>
    </row>
    <row r="254" spans="1:9" ht="12" customHeight="1" x14ac:dyDescent="0.25">
      <c r="A254" s="73"/>
      <c r="C254" s="48">
        <v>45848.875</v>
      </c>
      <c r="D254" s="49">
        <v>518.20000000000005</v>
      </c>
      <c r="E254" s="49">
        <v>0</v>
      </c>
      <c r="F254" s="49">
        <v>10.4</v>
      </c>
      <c r="G254" s="49">
        <v>13.8</v>
      </c>
      <c r="H254" s="49">
        <v>6.8</v>
      </c>
      <c r="I254" s="49">
        <v>76.2</v>
      </c>
    </row>
    <row r="255" spans="1:9" ht="12" customHeight="1" x14ac:dyDescent="0.25">
      <c r="A255" s="73"/>
      <c r="C255" s="48">
        <v>45848.916666666664</v>
      </c>
      <c r="D255" s="49">
        <v>518.20000000000005</v>
      </c>
      <c r="E255" s="49">
        <v>0</v>
      </c>
      <c r="F255" s="49">
        <v>9.9</v>
      </c>
      <c r="G255" s="49">
        <v>10.3</v>
      </c>
      <c r="H255" s="49">
        <v>5.8</v>
      </c>
      <c r="I255" s="49">
        <v>85.1</v>
      </c>
    </row>
    <row r="256" spans="1:9" ht="12" customHeight="1" x14ac:dyDescent="0.25">
      <c r="A256" s="73"/>
      <c r="C256" s="48">
        <v>45848.958333333336</v>
      </c>
      <c r="D256" s="49">
        <v>518</v>
      </c>
      <c r="E256" s="49">
        <v>0</v>
      </c>
      <c r="F256" s="49">
        <v>10.1</v>
      </c>
      <c r="G256" s="49">
        <v>6.7</v>
      </c>
      <c r="H256" s="49">
        <v>6.4</v>
      </c>
      <c r="I256" s="49">
        <v>75.7</v>
      </c>
    </row>
    <row r="257" spans="1:9" ht="12" customHeight="1" x14ac:dyDescent="0.25">
      <c r="A257" s="73">
        <v>11</v>
      </c>
      <c r="C257" s="48">
        <v>45849</v>
      </c>
      <c r="D257" s="49">
        <v>517.79999999999995</v>
      </c>
      <c r="E257" s="49">
        <v>0</v>
      </c>
      <c r="F257" s="49">
        <v>10.199999999999999</v>
      </c>
      <c r="G257" s="49">
        <v>5.3</v>
      </c>
      <c r="H257" s="49">
        <v>5.2</v>
      </c>
      <c r="I257" s="49">
        <v>71.8</v>
      </c>
    </row>
    <row r="258" spans="1:9" ht="12" customHeight="1" x14ac:dyDescent="0.25">
      <c r="A258" s="73"/>
      <c r="C258" s="48">
        <v>45849.041666666664</v>
      </c>
      <c r="D258" s="49">
        <v>517.70000000000005</v>
      </c>
      <c r="E258" s="49">
        <v>0</v>
      </c>
      <c r="F258" s="49">
        <v>9.4</v>
      </c>
      <c r="G258" s="49">
        <v>5.4</v>
      </c>
      <c r="H258" s="49">
        <v>4.0999999999999996</v>
      </c>
      <c r="I258" s="49">
        <v>98.3</v>
      </c>
    </row>
    <row r="259" spans="1:9" ht="12" customHeight="1" x14ac:dyDescent="0.25">
      <c r="A259" s="73"/>
      <c r="C259" s="48">
        <v>45849.083333333336</v>
      </c>
      <c r="D259" s="49">
        <v>517.29999999999995</v>
      </c>
      <c r="E259" s="49">
        <v>0</v>
      </c>
      <c r="F259" s="49">
        <v>8.4</v>
      </c>
      <c r="G259" s="49">
        <v>5.5</v>
      </c>
      <c r="H259" s="49">
        <v>4.7</v>
      </c>
      <c r="I259" s="49">
        <v>104.4</v>
      </c>
    </row>
    <row r="260" spans="1:9" ht="12" customHeight="1" x14ac:dyDescent="0.25">
      <c r="A260" s="73"/>
      <c r="C260" s="48">
        <v>45849.125</v>
      </c>
      <c r="D260" s="49">
        <v>517.1</v>
      </c>
      <c r="E260" s="49">
        <v>0</v>
      </c>
      <c r="F260" s="49">
        <v>7.9</v>
      </c>
      <c r="G260" s="49">
        <v>5.4</v>
      </c>
      <c r="H260" s="49">
        <v>4.9000000000000004</v>
      </c>
      <c r="I260" s="49">
        <v>105.9</v>
      </c>
    </row>
    <row r="261" spans="1:9" ht="12" customHeight="1" x14ac:dyDescent="0.25">
      <c r="A261" s="73"/>
      <c r="C261" s="48">
        <v>45849.166666666664</v>
      </c>
      <c r="D261" s="49">
        <v>517.1</v>
      </c>
      <c r="E261" s="49">
        <v>0</v>
      </c>
      <c r="F261" s="49">
        <v>7.8</v>
      </c>
      <c r="G261" s="49">
        <v>5.3</v>
      </c>
      <c r="H261" s="49">
        <v>5.2</v>
      </c>
      <c r="I261" s="49">
        <v>107.8</v>
      </c>
    </row>
    <row r="262" spans="1:9" ht="12" customHeight="1" x14ac:dyDescent="0.25">
      <c r="A262" s="73"/>
      <c r="C262" s="48">
        <v>45849.208333333336</v>
      </c>
      <c r="D262" s="49">
        <v>517.20000000000005</v>
      </c>
      <c r="E262" s="49">
        <v>0</v>
      </c>
      <c r="F262" s="49">
        <v>7.9</v>
      </c>
      <c r="G262" s="49">
        <v>5.2</v>
      </c>
      <c r="H262" s="49">
        <v>5.7</v>
      </c>
      <c r="I262" s="49">
        <v>97.4</v>
      </c>
    </row>
    <row r="263" spans="1:9" ht="12" customHeight="1" x14ac:dyDescent="0.25">
      <c r="A263" s="73"/>
      <c r="C263" s="48">
        <v>45849.25</v>
      </c>
      <c r="D263" s="49">
        <v>517.5</v>
      </c>
      <c r="E263" s="49">
        <v>0</v>
      </c>
      <c r="F263" s="49">
        <v>8.1</v>
      </c>
      <c r="G263" s="49">
        <v>5.3</v>
      </c>
      <c r="H263" s="49">
        <v>5.9</v>
      </c>
      <c r="I263" s="49">
        <v>98.4</v>
      </c>
    </row>
    <row r="264" spans="1:9" ht="12" customHeight="1" x14ac:dyDescent="0.25">
      <c r="A264" s="73"/>
      <c r="C264" s="48">
        <v>45849.291666666664</v>
      </c>
      <c r="D264" s="49">
        <v>517.79999999999995</v>
      </c>
      <c r="E264" s="49">
        <v>0</v>
      </c>
      <c r="F264" s="49">
        <v>10.8</v>
      </c>
      <c r="G264" s="49">
        <v>4.5999999999999996</v>
      </c>
      <c r="H264" s="49">
        <v>6</v>
      </c>
      <c r="I264" s="49">
        <v>86.7</v>
      </c>
    </row>
    <row r="265" spans="1:9" ht="12" customHeight="1" x14ac:dyDescent="0.25">
      <c r="A265" s="73"/>
      <c r="C265" s="48">
        <v>45849.333333333336</v>
      </c>
      <c r="D265" s="49" t="s">
        <v>70</v>
      </c>
      <c r="E265" s="49" t="s">
        <v>70</v>
      </c>
      <c r="F265" s="49" t="s">
        <v>70</v>
      </c>
      <c r="G265" s="49" t="s">
        <v>70</v>
      </c>
      <c r="H265" s="49" t="s">
        <v>70</v>
      </c>
      <c r="I265" s="49" t="s">
        <v>70</v>
      </c>
    </row>
    <row r="266" spans="1:9" ht="12" customHeight="1" x14ac:dyDescent="0.25">
      <c r="A266" s="73"/>
      <c r="C266" s="48">
        <v>45849.375</v>
      </c>
      <c r="D266" s="49" t="s">
        <v>70</v>
      </c>
      <c r="E266" s="49" t="s">
        <v>70</v>
      </c>
      <c r="F266" s="49" t="s">
        <v>70</v>
      </c>
      <c r="G266" s="49" t="s">
        <v>70</v>
      </c>
      <c r="H266" s="49" t="s">
        <v>70</v>
      </c>
      <c r="I266" s="49" t="s">
        <v>70</v>
      </c>
    </row>
    <row r="267" spans="1:9" ht="12" customHeight="1" x14ac:dyDescent="0.25">
      <c r="A267" s="73"/>
      <c r="C267" s="48">
        <v>45849.416666666664</v>
      </c>
      <c r="D267" s="49" t="s">
        <v>70</v>
      </c>
      <c r="E267" s="49" t="s">
        <v>70</v>
      </c>
      <c r="F267" s="49" t="s">
        <v>70</v>
      </c>
      <c r="G267" s="49" t="s">
        <v>70</v>
      </c>
      <c r="H267" s="49" t="s">
        <v>70</v>
      </c>
      <c r="I267" s="49" t="s">
        <v>70</v>
      </c>
    </row>
    <row r="268" spans="1:9" ht="12" customHeight="1" x14ac:dyDescent="0.25">
      <c r="A268" s="73"/>
      <c r="C268" s="48">
        <v>45849.458333333336</v>
      </c>
      <c r="D268" s="49" t="s">
        <v>70</v>
      </c>
      <c r="E268" s="49" t="s">
        <v>70</v>
      </c>
      <c r="F268" s="49" t="s">
        <v>70</v>
      </c>
      <c r="G268" s="49" t="s">
        <v>70</v>
      </c>
      <c r="H268" s="49" t="s">
        <v>70</v>
      </c>
      <c r="I268" s="49" t="s">
        <v>70</v>
      </c>
    </row>
    <row r="269" spans="1:9" ht="12" customHeight="1" x14ac:dyDescent="0.25">
      <c r="A269" s="73"/>
      <c r="C269" s="48">
        <v>45849.5</v>
      </c>
      <c r="D269" s="49" t="s">
        <v>70</v>
      </c>
      <c r="E269" s="49" t="s">
        <v>70</v>
      </c>
      <c r="F269" s="49" t="s">
        <v>70</v>
      </c>
      <c r="G269" s="49" t="s">
        <v>70</v>
      </c>
      <c r="H269" s="49" t="s">
        <v>70</v>
      </c>
      <c r="I269" s="49" t="s">
        <v>70</v>
      </c>
    </row>
    <row r="270" spans="1:9" ht="12" customHeight="1" x14ac:dyDescent="0.25">
      <c r="A270" s="73"/>
      <c r="C270" s="48">
        <v>45849.541666666664</v>
      </c>
      <c r="D270" s="49" t="s">
        <v>70</v>
      </c>
      <c r="E270" s="49" t="s">
        <v>70</v>
      </c>
      <c r="F270" s="49" t="s">
        <v>70</v>
      </c>
      <c r="G270" s="49" t="s">
        <v>70</v>
      </c>
      <c r="H270" s="49" t="s">
        <v>70</v>
      </c>
      <c r="I270" s="49" t="s">
        <v>70</v>
      </c>
    </row>
    <row r="271" spans="1:9" ht="12" customHeight="1" x14ac:dyDescent="0.25">
      <c r="A271" s="73"/>
      <c r="C271" s="48">
        <v>45849.583333333336</v>
      </c>
      <c r="D271" s="49" t="s">
        <v>70</v>
      </c>
      <c r="E271" s="49" t="s">
        <v>70</v>
      </c>
      <c r="F271" s="49" t="s">
        <v>70</v>
      </c>
      <c r="G271" s="49" t="s">
        <v>70</v>
      </c>
      <c r="H271" s="49" t="s">
        <v>70</v>
      </c>
      <c r="I271" s="49" t="s">
        <v>70</v>
      </c>
    </row>
    <row r="272" spans="1:9" ht="12" customHeight="1" x14ac:dyDescent="0.25">
      <c r="A272" s="73"/>
      <c r="C272" s="48">
        <v>45849.625</v>
      </c>
      <c r="D272" s="49" t="s">
        <v>70</v>
      </c>
      <c r="E272" s="49" t="s">
        <v>70</v>
      </c>
      <c r="F272" s="49" t="s">
        <v>70</v>
      </c>
      <c r="G272" s="49" t="s">
        <v>70</v>
      </c>
      <c r="H272" s="49" t="s">
        <v>70</v>
      </c>
      <c r="I272" s="49" t="s">
        <v>70</v>
      </c>
    </row>
    <row r="273" spans="1:10" ht="12" customHeight="1" x14ac:dyDescent="0.25">
      <c r="A273" s="73"/>
      <c r="C273" s="48">
        <v>45849.666666666664</v>
      </c>
      <c r="D273" s="49" t="s">
        <v>70</v>
      </c>
      <c r="E273" s="49" t="s">
        <v>70</v>
      </c>
      <c r="F273" s="49" t="s">
        <v>70</v>
      </c>
      <c r="G273" s="49" t="s">
        <v>70</v>
      </c>
      <c r="H273" s="49" t="s">
        <v>70</v>
      </c>
      <c r="I273" s="49" t="s">
        <v>70</v>
      </c>
    </row>
    <row r="274" spans="1:10" ht="12" customHeight="1" x14ac:dyDescent="0.25">
      <c r="A274" s="73"/>
      <c r="C274" s="48">
        <v>45849.708333333336</v>
      </c>
      <c r="D274" s="49" t="s">
        <v>70</v>
      </c>
      <c r="E274" s="49" t="s">
        <v>70</v>
      </c>
      <c r="F274" s="49" t="s">
        <v>70</v>
      </c>
      <c r="G274" s="49" t="s">
        <v>70</v>
      </c>
      <c r="H274" s="49" t="s">
        <v>70</v>
      </c>
      <c r="I274" s="49" t="s">
        <v>70</v>
      </c>
    </row>
    <row r="275" spans="1:10" ht="12" customHeight="1" x14ac:dyDescent="0.25">
      <c r="A275" s="73"/>
      <c r="C275" s="48">
        <v>45849.75</v>
      </c>
      <c r="D275" s="49" t="s">
        <v>70</v>
      </c>
      <c r="E275" s="49" t="s">
        <v>70</v>
      </c>
      <c r="F275" s="49" t="s">
        <v>70</v>
      </c>
      <c r="G275" s="49" t="s">
        <v>70</v>
      </c>
      <c r="H275" s="49" t="s">
        <v>70</v>
      </c>
      <c r="I275" s="49" t="s">
        <v>70</v>
      </c>
    </row>
    <row r="276" spans="1:10" ht="12" customHeight="1" x14ac:dyDescent="0.25">
      <c r="A276" s="73"/>
      <c r="C276" s="48">
        <v>45849.791666666664</v>
      </c>
      <c r="D276" s="49" t="s">
        <v>70</v>
      </c>
      <c r="E276" s="49" t="s">
        <v>70</v>
      </c>
      <c r="F276" s="49" t="s">
        <v>70</v>
      </c>
      <c r="G276" s="49" t="s">
        <v>70</v>
      </c>
      <c r="H276" s="49" t="s">
        <v>70</v>
      </c>
      <c r="I276" s="49" t="s">
        <v>70</v>
      </c>
    </row>
    <row r="277" spans="1:10" ht="12" customHeight="1" x14ac:dyDescent="0.25">
      <c r="A277" s="73"/>
      <c r="C277" s="48">
        <v>45849.833333333336</v>
      </c>
      <c r="D277" s="49" t="s">
        <v>70</v>
      </c>
      <c r="E277" s="49" t="s">
        <v>70</v>
      </c>
      <c r="F277" s="49" t="s">
        <v>70</v>
      </c>
      <c r="G277" s="49" t="s">
        <v>70</v>
      </c>
      <c r="H277" s="49" t="s">
        <v>70</v>
      </c>
      <c r="I277" s="49" t="s">
        <v>70</v>
      </c>
    </row>
    <row r="278" spans="1:10" ht="12" customHeight="1" x14ac:dyDescent="0.25">
      <c r="A278" s="73"/>
      <c r="C278" s="48">
        <v>45849.875</v>
      </c>
      <c r="D278" s="49" t="s">
        <v>70</v>
      </c>
      <c r="E278" s="49" t="s">
        <v>70</v>
      </c>
      <c r="F278" s="49" t="s">
        <v>70</v>
      </c>
      <c r="G278" s="49" t="s">
        <v>70</v>
      </c>
      <c r="H278" s="49" t="s">
        <v>70</v>
      </c>
      <c r="I278" s="49" t="s">
        <v>70</v>
      </c>
    </row>
    <row r="279" spans="1:10" ht="12" customHeight="1" x14ac:dyDescent="0.25">
      <c r="A279" s="73"/>
      <c r="C279" s="48">
        <v>45849.916666666664</v>
      </c>
      <c r="D279" s="49" t="s">
        <v>70</v>
      </c>
      <c r="E279" s="49" t="s">
        <v>70</v>
      </c>
      <c r="F279" s="49" t="s">
        <v>70</v>
      </c>
      <c r="G279" s="49" t="s">
        <v>70</v>
      </c>
      <c r="H279" s="49" t="s">
        <v>70</v>
      </c>
      <c r="I279" s="49" t="s">
        <v>70</v>
      </c>
    </row>
    <row r="280" spans="1:10" ht="12" customHeight="1" x14ac:dyDescent="0.25">
      <c r="A280" s="73"/>
      <c r="C280" s="48">
        <v>45849.958333333336</v>
      </c>
      <c r="D280" s="49" t="s">
        <v>70</v>
      </c>
      <c r="E280" s="49" t="s">
        <v>70</v>
      </c>
      <c r="F280" s="49" t="s">
        <v>70</v>
      </c>
      <c r="G280" s="49" t="s">
        <v>70</v>
      </c>
      <c r="H280" s="49" t="s">
        <v>70</v>
      </c>
      <c r="I280" s="49" t="s">
        <v>70</v>
      </c>
    </row>
    <row r="281" spans="1:10" x14ac:dyDescent="0.25">
      <c r="C281" s="9" t="s">
        <v>54</v>
      </c>
      <c r="D281" s="10">
        <f>MIN(D17:D280)</f>
        <v>516.5</v>
      </c>
      <c r="E281" s="10">
        <f>MIN(E17:E280)</f>
        <v>0</v>
      </c>
      <c r="F281" s="10">
        <f>MIN(F17:F280)</f>
        <v>6</v>
      </c>
      <c r="G281" s="10">
        <f>MIN(G17:G280)</f>
        <v>4.5999999999999996</v>
      </c>
      <c r="H281" s="10">
        <f>MIN(H17:H280)</f>
        <v>0.8</v>
      </c>
      <c r="I281" s="10" t="s">
        <v>55</v>
      </c>
      <c r="J281" s="47"/>
    </row>
    <row r="282" spans="1:10" x14ac:dyDescent="0.25">
      <c r="C282" s="9" t="s">
        <v>56</v>
      </c>
      <c r="D282" s="10">
        <f>MAX(D17:D280)</f>
        <v>519.5</v>
      </c>
      <c r="E282" s="10">
        <f>MAX(E17:E280)</f>
        <v>0</v>
      </c>
      <c r="F282" s="10">
        <f>MAX(F17:F280)</f>
        <v>19.3</v>
      </c>
      <c r="G282" s="10">
        <f>MAX(G17:G280)</f>
        <v>36.700000000000003</v>
      </c>
      <c r="H282" s="10">
        <f>MAX(H17:H280)</f>
        <v>7.2</v>
      </c>
      <c r="I282" s="10" t="s">
        <v>55</v>
      </c>
      <c r="J282" s="47"/>
    </row>
    <row r="283" spans="1:10" x14ac:dyDescent="0.25">
      <c r="C283" s="9" t="s">
        <v>64</v>
      </c>
      <c r="D283" s="10">
        <f>AVERAGE(D17:D280)</f>
        <v>518.0887096774195</v>
      </c>
      <c r="E283" s="10">
        <f>SUM(E17:E280)</f>
        <v>0</v>
      </c>
      <c r="F283" s="10">
        <f>AVERAGE(F17:F280)</f>
        <v>11.958064516129038</v>
      </c>
      <c r="G283" s="10">
        <f>AVERAGE(G17:G280)</f>
        <v>14.626612903225805</v>
      </c>
      <c r="H283" s="10">
        <f>AVERAGE(H17:H280)</f>
        <v>4.0911290322580669</v>
      </c>
      <c r="I283" s="10" t="s">
        <v>55</v>
      </c>
      <c r="J283" s="47"/>
    </row>
    <row r="284" spans="1:10" x14ac:dyDescent="0.25">
      <c r="C284" s="54" t="s">
        <v>71</v>
      </c>
      <c r="D284" s="27" t="s">
        <v>72</v>
      </c>
      <c r="F284" s="54"/>
      <c r="G284" s="27"/>
    </row>
    <row r="285" spans="1:10" x14ac:dyDescent="0.25">
      <c r="C285" s="53" t="s">
        <v>65</v>
      </c>
      <c r="D285" s="27" t="s">
        <v>66</v>
      </c>
    </row>
  </sheetData>
  <mergeCells count="19">
    <mergeCell ref="A137:A160"/>
    <mergeCell ref="A161:A184"/>
    <mergeCell ref="A185:A208"/>
    <mergeCell ref="A209:A232"/>
    <mergeCell ref="A233:A256"/>
    <mergeCell ref="A257:A280"/>
    <mergeCell ref="A113:A136"/>
    <mergeCell ref="A89:A112"/>
    <mergeCell ref="C2:C4"/>
    <mergeCell ref="D2:I4"/>
    <mergeCell ref="D6:I6"/>
    <mergeCell ref="C10:I10"/>
    <mergeCell ref="D12:F12"/>
    <mergeCell ref="H12:I12"/>
    <mergeCell ref="D14:F14"/>
    <mergeCell ref="H14:I14"/>
    <mergeCell ref="A17:A40"/>
    <mergeCell ref="A41:A64"/>
    <mergeCell ref="A65:A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90" t="s">
        <v>4</v>
      </c>
      <c r="B1" s="90"/>
      <c r="C1" s="90"/>
      <c r="D1" s="90"/>
      <c r="E1" s="90"/>
      <c r="F1" s="90"/>
      <c r="G1" s="90"/>
    </row>
    <row r="2" spans="1:7" ht="18.75" customHeight="1" x14ac:dyDescent="0.25">
      <c r="A2" s="90" t="s">
        <v>18</v>
      </c>
      <c r="B2" s="90"/>
      <c r="C2" s="90"/>
      <c r="D2" s="90"/>
      <c r="E2" s="90"/>
      <c r="F2" s="90"/>
      <c r="G2" s="90"/>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90" t="s">
        <v>19</v>
      </c>
      <c r="B16" s="90"/>
      <c r="C16" s="90"/>
      <c r="D16" s="90"/>
      <c r="E16" s="90"/>
      <c r="F16" s="90"/>
      <c r="G16" s="90"/>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90" t="s">
        <v>24</v>
      </c>
      <c r="B25" s="90"/>
      <c r="C25" s="90"/>
      <c r="D25" s="90"/>
      <c r="E25" s="90"/>
      <c r="F25" s="90"/>
      <c r="G25" s="90"/>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2025-08-18T03:22:25Z</dcterms:modified>
</cp:coreProperties>
</file>